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enijefriani/Desktop/Bawaslu Weni Job /"/>
    </mc:Choice>
  </mc:AlternateContent>
  <xr:revisionPtr revIDLastSave="0" documentId="13_ncr:1_{19F37311-8E90-D642-97CD-AF0EBF8DD415}" xr6:coauthVersionLast="47" xr6:coauthVersionMax="47" xr10:uidLastSave="{00000000-0000-0000-0000-000000000000}"/>
  <bookViews>
    <workbookView xWindow="780" yWindow="620" windowWidth="27640" windowHeight="15660" xr2:uid="{45C349A8-E76C-904B-A10D-1B4AF0DB63B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28" i="1" l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5" i="1"/>
  <c r="I28" i="1"/>
  <c r="Q28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5" i="1"/>
  <c r="J28" i="1"/>
  <c r="K28" i="1"/>
  <c r="L28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5" i="1"/>
  <c r="M28" i="1"/>
  <c r="N28" i="1"/>
  <c r="O28" i="1"/>
  <c r="P28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5" i="1"/>
  <c r="D28" i="1"/>
  <c r="E28" i="1"/>
  <c r="F28" i="1"/>
  <c r="G28" i="1"/>
  <c r="C28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5" i="1"/>
  <c r="H28" i="1" s="1"/>
</calcChain>
</file>

<file path=xl/sharedStrings.xml><?xml version="1.0" encoding="utf-8"?>
<sst xmlns="http://schemas.openxmlformats.org/spreadsheetml/2006/main" count="53" uniqueCount="44">
  <si>
    <t>NO</t>
  </si>
  <si>
    <t>KAB/KOTA</t>
  </si>
  <si>
    <t>DPS</t>
  </si>
  <si>
    <t>DPSHP</t>
  </si>
  <si>
    <t>DPT</t>
  </si>
  <si>
    <t>L</t>
  </si>
  <si>
    <t>P</t>
  </si>
  <si>
    <t>TOTAL</t>
  </si>
  <si>
    <r>
      <rPr>
        <b/>
        <sz val="12"/>
        <rFont val="Arial"/>
        <family val="2"/>
      </rPr>
      <t>JUMLAH KECAMATAN</t>
    </r>
  </si>
  <si>
    <r>
      <rPr>
        <b/>
        <sz val="12"/>
        <rFont val="Arial"/>
        <family val="2"/>
      </rPr>
      <t>JUMLAH KEL/DESA</t>
    </r>
  </si>
  <si>
    <r>
      <rPr>
        <b/>
        <sz val="12"/>
        <rFont val="Arial"/>
        <family val="2"/>
      </rPr>
      <t>SELISIH DPT- DPSHP</t>
    </r>
  </si>
  <si>
    <r>
      <rPr>
        <b/>
        <sz val="12"/>
        <rFont val="Arial"/>
        <family val="2"/>
      </rPr>
      <t>SELISIH TPS DPT- DPSHP</t>
    </r>
  </si>
  <si>
    <r>
      <rPr>
        <b/>
        <sz val="12"/>
        <rFont val="Arial"/>
        <family val="2"/>
      </rPr>
      <t>JUMLAH TPS</t>
    </r>
  </si>
  <si>
    <r>
      <rPr>
        <b/>
        <sz val="12"/>
        <rFont val="Arial"/>
        <family val="2"/>
      </rPr>
      <t>JUMLAH PEMILIH</t>
    </r>
  </si>
  <si>
    <r>
      <rPr>
        <b/>
        <sz val="12"/>
        <rFont val="Arial"/>
        <family val="2"/>
      </rPr>
      <t>JUMLAH DPS L+P</t>
    </r>
  </si>
  <si>
    <r>
      <rPr>
        <b/>
        <sz val="12"/>
        <rFont val="Arial"/>
        <family val="2"/>
      </rPr>
      <t>JUMLAH DPT L+P</t>
    </r>
  </si>
  <si>
    <t>Keterangan:</t>
  </si>
  <si>
    <t>DPS : Daftar Pemilih Sementara</t>
  </si>
  <si>
    <t>DPSHP : Daftar Pemilih Sementara Hasil Perbaikan</t>
  </si>
  <si>
    <t>DPT : Daftar Pemilih Tetap</t>
  </si>
  <si>
    <t>ACEH SELATAN</t>
  </si>
  <si>
    <t>ACEH TENGGARA</t>
  </si>
  <si>
    <t xml:space="preserve">ACEH TIMUR </t>
  </si>
  <si>
    <t>ACEH TENGAH</t>
  </si>
  <si>
    <t xml:space="preserve">ACEH BARAT </t>
  </si>
  <si>
    <t>ACEH BESAR</t>
  </si>
  <si>
    <t>PIDIE</t>
  </si>
  <si>
    <t>ACEH UTARA</t>
  </si>
  <si>
    <t>SIMEULUE</t>
  </si>
  <si>
    <t>ACEH SINGKIL</t>
  </si>
  <si>
    <t>BIREUEN</t>
  </si>
  <si>
    <t>ACEH BARAT DAYA</t>
  </si>
  <si>
    <t>GAYO LUES</t>
  </si>
  <si>
    <t>ACEH JAYA</t>
  </si>
  <si>
    <t>NAGAN RAYA</t>
  </si>
  <si>
    <t>ACEH TAMIANG</t>
  </si>
  <si>
    <t>BENER MERIAH</t>
  </si>
  <si>
    <t>PIDIE JAYA</t>
  </si>
  <si>
    <t>BANDA ACEH</t>
  </si>
  <si>
    <t>SABANG</t>
  </si>
  <si>
    <t>LHOKSEUMAWE</t>
  </si>
  <si>
    <t>LANGSA</t>
  </si>
  <si>
    <t>SUBULUSSALAM</t>
  </si>
  <si>
    <t>Rekapitulasi DPS, DPSHP, DPT Pemilu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</si>
</sst>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6" x14ac:knownFonts="1"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D965"/>
      </patternFill>
    </fill>
    <fill>
      <patternFill patternType="solid">
        <fgColor rgb="FFC65910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0" fontId="3" fillId="0" borderId="12" xfId="0" applyFont="1" applyBorder="1" applyAlignment="1">
      <alignment vertical="center"/>
    </xf>
    <xf numFmtId="3" fontId="2" fillId="0" borderId="11" xfId="0" applyNumberFormat="1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36E02-FEC7-744A-A0AA-CE9EF4DEAB64}">
  <dimension ref="A1:R33"/>
  <sheetViews>
    <sheetView tabSelected="1" topLeftCell="A11" workbookViewId="0">
      <selection activeCell="R29" sqref="R29"/>
    </sheetView>
  </sheetViews>
  <sheetFormatPr baseColWidth="10" defaultRowHeight="26" customHeight="1" x14ac:dyDescent="0.2"/>
  <cols>
    <col min="1" max="1" width="5.5" style="1" customWidth="1"/>
    <col min="2" max="2" width="20.1640625" style="1" bestFit="1" customWidth="1"/>
    <col min="3" max="3" width="19.1640625" style="3" bestFit="1" customWidth="1"/>
    <col min="4" max="4" width="17.1640625" style="3" bestFit="1" customWidth="1"/>
    <col min="5" max="10" width="10.83203125" style="3"/>
    <col min="11" max="11" width="10.33203125" style="3" bestFit="1" customWidth="1"/>
    <col min="12" max="18" width="10.83203125" style="3"/>
    <col min="19" max="16384" width="10.83203125" style="1"/>
  </cols>
  <sheetData>
    <row r="1" spans="1:18" ht="53" customHeight="1" x14ac:dyDescent="0.2">
      <c r="A1" s="35" t="s">
        <v>43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8" s="2" customFormat="1" ht="26" customHeight="1" x14ac:dyDescent="0.2">
      <c r="A2" s="53" t="s">
        <v>0</v>
      </c>
      <c r="B2" s="53" t="s">
        <v>1</v>
      </c>
      <c r="C2" s="24" t="s">
        <v>8</v>
      </c>
      <c r="D2" s="24" t="s">
        <v>9</v>
      </c>
      <c r="E2" s="27" t="s">
        <v>2</v>
      </c>
      <c r="F2" s="28"/>
      <c r="G2" s="28"/>
      <c r="H2" s="29"/>
      <c r="I2" s="30" t="s">
        <v>3</v>
      </c>
      <c r="J2" s="31"/>
      <c r="K2" s="31"/>
      <c r="L2" s="32"/>
      <c r="M2" s="42" t="s">
        <v>4</v>
      </c>
      <c r="N2" s="43"/>
      <c r="O2" s="43"/>
      <c r="P2" s="44"/>
      <c r="Q2" s="24" t="s">
        <v>10</v>
      </c>
      <c r="R2" s="24" t="s">
        <v>11</v>
      </c>
    </row>
    <row r="3" spans="1:18" s="3" customFormat="1" ht="26" customHeight="1" x14ac:dyDescent="0.2">
      <c r="A3" s="54"/>
      <c r="B3" s="54"/>
      <c r="C3" s="25"/>
      <c r="D3" s="25"/>
      <c r="E3" s="45" t="s">
        <v>12</v>
      </c>
      <c r="F3" s="47" t="s">
        <v>13</v>
      </c>
      <c r="G3" s="48"/>
      <c r="H3" s="45" t="s">
        <v>14</v>
      </c>
      <c r="I3" s="49" t="s">
        <v>12</v>
      </c>
      <c r="J3" s="36" t="s">
        <v>13</v>
      </c>
      <c r="K3" s="37"/>
      <c r="L3" s="51" t="s">
        <v>14</v>
      </c>
      <c r="M3" s="40" t="s">
        <v>12</v>
      </c>
      <c r="N3" s="38" t="s">
        <v>13</v>
      </c>
      <c r="O3" s="39"/>
      <c r="P3" s="40" t="s">
        <v>15</v>
      </c>
      <c r="Q3" s="25"/>
      <c r="R3" s="25"/>
    </row>
    <row r="4" spans="1:18" s="2" customFormat="1" ht="26" customHeight="1" x14ac:dyDescent="0.2">
      <c r="A4" s="55"/>
      <c r="B4" s="54"/>
      <c r="C4" s="26"/>
      <c r="D4" s="26"/>
      <c r="E4" s="46"/>
      <c r="F4" s="13" t="s">
        <v>5</v>
      </c>
      <c r="G4" s="13" t="s">
        <v>6</v>
      </c>
      <c r="H4" s="46"/>
      <c r="I4" s="50"/>
      <c r="J4" s="14" t="s">
        <v>5</v>
      </c>
      <c r="K4" s="15" t="s">
        <v>6</v>
      </c>
      <c r="L4" s="52"/>
      <c r="M4" s="41"/>
      <c r="N4" s="16" t="s">
        <v>5</v>
      </c>
      <c r="O4" s="16" t="s">
        <v>6</v>
      </c>
      <c r="P4" s="41"/>
      <c r="Q4" s="26"/>
      <c r="R4" s="26"/>
    </row>
    <row r="5" spans="1:18" s="2" customFormat="1" ht="26" customHeight="1" x14ac:dyDescent="0.2">
      <c r="A5" s="17">
        <v>1</v>
      </c>
      <c r="B5" s="20" t="s">
        <v>20</v>
      </c>
      <c r="C5" s="18">
        <v>18</v>
      </c>
      <c r="D5" s="4">
        <v>260</v>
      </c>
      <c r="E5" s="4">
        <v>710</v>
      </c>
      <c r="F5" s="8">
        <v>84438</v>
      </c>
      <c r="G5" s="8">
        <v>86780</v>
      </c>
      <c r="H5" s="8">
        <f>SUM(F5:G5)</f>
        <v>171218</v>
      </c>
      <c r="I5" s="9">
        <v>710</v>
      </c>
      <c r="J5" s="8">
        <v>83976</v>
      </c>
      <c r="K5" s="22">
        <v>86377</v>
      </c>
      <c r="L5" s="8">
        <f>SUM(J5:K5)</f>
        <v>170353</v>
      </c>
      <c r="M5" s="4">
        <v>697</v>
      </c>
      <c r="N5" s="8">
        <v>83690</v>
      </c>
      <c r="O5" s="8">
        <v>86078</v>
      </c>
      <c r="P5" s="8">
        <f>SUM(N5:O5)</f>
        <v>169768</v>
      </c>
      <c r="Q5" s="8">
        <f>P5-L5</f>
        <v>-585</v>
      </c>
      <c r="R5" s="4">
        <f>M5-I5</f>
        <v>-13</v>
      </c>
    </row>
    <row r="6" spans="1:18" s="2" customFormat="1" ht="26" customHeight="1" x14ac:dyDescent="0.2">
      <c r="A6" s="17">
        <v>2</v>
      </c>
      <c r="B6" s="20" t="s">
        <v>21</v>
      </c>
      <c r="C6" s="18">
        <v>16</v>
      </c>
      <c r="D6" s="4">
        <v>385</v>
      </c>
      <c r="E6" s="4">
        <v>726</v>
      </c>
      <c r="F6" s="8">
        <v>74357</v>
      </c>
      <c r="G6" s="8">
        <v>77291</v>
      </c>
      <c r="H6" s="8">
        <f t="shared" ref="H6:H27" si="0">SUM(F6:G6)</f>
        <v>151648</v>
      </c>
      <c r="I6" s="9">
        <v>726</v>
      </c>
      <c r="J6" s="8">
        <v>74037</v>
      </c>
      <c r="K6" s="22">
        <v>76966</v>
      </c>
      <c r="L6" s="8">
        <f t="shared" ref="L6:L27" si="1">SUM(J6:K6)</f>
        <v>151003</v>
      </c>
      <c r="M6" s="4">
        <v>726</v>
      </c>
      <c r="N6" s="8">
        <v>73996</v>
      </c>
      <c r="O6" s="8">
        <v>76987</v>
      </c>
      <c r="P6" s="8">
        <f t="shared" ref="P6:P27" si="2">SUM(N6:O6)</f>
        <v>150983</v>
      </c>
      <c r="Q6" s="8">
        <f t="shared" ref="Q6:Q27" si="3">P6-L6</f>
        <v>-20</v>
      </c>
      <c r="R6" s="4">
        <f t="shared" ref="R6:R27" si="4">M6-I6</f>
        <v>0</v>
      </c>
    </row>
    <row r="7" spans="1:18" s="2" customFormat="1" ht="26" customHeight="1" x14ac:dyDescent="0.2">
      <c r="A7" s="17">
        <v>3</v>
      </c>
      <c r="B7" s="20" t="s">
        <v>22</v>
      </c>
      <c r="C7" s="18">
        <v>24</v>
      </c>
      <c r="D7" s="4">
        <v>513</v>
      </c>
      <c r="E7" s="8">
        <v>1239</v>
      </c>
      <c r="F7" s="8">
        <v>147100</v>
      </c>
      <c r="G7" s="8">
        <v>148331</v>
      </c>
      <c r="H7" s="8">
        <f t="shared" si="0"/>
        <v>295431</v>
      </c>
      <c r="I7" s="56">
        <v>1245</v>
      </c>
      <c r="J7" s="8">
        <v>147377</v>
      </c>
      <c r="K7" s="22">
        <v>148743</v>
      </c>
      <c r="L7" s="8">
        <f t="shared" si="1"/>
        <v>296120</v>
      </c>
      <c r="M7" s="4">
        <v>1252</v>
      </c>
      <c r="N7" s="8">
        <v>147632</v>
      </c>
      <c r="O7" s="8">
        <v>149264</v>
      </c>
      <c r="P7" s="8">
        <f t="shared" si="2"/>
        <v>296896</v>
      </c>
      <c r="Q7" s="8">
        <f t="shared" si="3"/>
        <v>776</v>
      </c>
      <c r="R7" s="4">
        <f t="shared" si="4"/>
        <v>7</v>
      </c>
    </row>
    <row r="8" spans="1:18" s="2" customFormat="1" ht="26" customHeight="1" x14ac:dyDescent="0.2">
      <c r="A8" s="17">
        <v>4</v>
      </c>
      <c r="B8" s="20" t="s">
        <v>23</v>
      </c>
      <c r="C8" s="18">
        <v>14</v>
      </c>
      <c r="D8" s="4">
        <v>295</v>
      </c>
      <c r="E8" s="4">
        <v>659</v>
      </c>
      <c r="F8" s="8">
        <v>75271</v>
      </c>
      <c r="G8" s="8">
        <v>75827</v>
      </c>
      <c r="H8" s="8">
        <f t="shared" si="0"/>
        <v>151098</v>
      </c>
      <c r="I8" s="9">
        <v>659</v>
      </c>
      <c r="J8" s="8">
        <v>75257</v>
      </c>
      <c r="K8" s="22">
        <v>75779</v>
      </c>
      <c r="L8" s="8">
        <f t="shared" si="1"/>
        <v>151036</v>
      </c>
      <c r="M8" s="4">
        <v>657</v>
      </c>
      <c r="N8" s="8">
        <v>75279</v>
      </c>
      <c r="O8" s="8">
        <v>75726</v>
      </c>
      <c r="P8" s="8">
        <f t="shared" si="2"/>
        <v>151005</v>
      </c>
      <c r="Q8" s="8">
        <f t="shared" si="3"/>
        <v>-31</v>
      </c>
      <c r="R8" s="4">
        <f t="shared" si="4"/>
        <v>-2</v>
      </c>
    </row>
    <row r="9" spans="1:18" s="2" customFormat="1" ht="26" customHeight="1" x14ac:dyDescent="0.2">
      <c r="A9" s="17">
        <v>5</v>
      </c>
      <c r="B9" s="20" t="s">
        <v>24</v>
      </c>
      <c r="C9" s="18">
        <v>12</v>
      </c>
      <c r="D9" s="4">
        <v>322</v>
      </c>
      <c r="E9" s="4">
        <v>644</v>
      </c>
      <c r="F9" s="8">
        <v>71353</v>
      </c>
      <c r="G9" s="8">
        <v>72357</v>
      </c>
      <c r="H9" s="8">
        <f t="shared" si="0"/>
        <v>143710</v>
      </c>
      <c r="I9" s="9">
        <v>643</v>
      </c>
      <c r="J9" s="8">
        <v>71150</v>
      </c>
      <c r="K9" s="22">
        <v>72234</v>
      </c>
      <c r="L9" s="8">
        <f t="shared" si="1"/>
        <v>143384</v>
      </c>
      <c r="M9" s="4">
        <v>639</v>
      </c>
      <c r="N9" s="8">
        <v>71043</v>
      </c>
      <c r="O9" s="8">
        <v>72162</v>
      </c>
      <c r="P9" s="8">
        <f t="shared" si="2"/>
        <v>143205</v>
      </c>
      <c r="Q9" s="8">
        <f t="shared" si="3"/>
        <v>-179</v>
      </c>
      <c r="R9" s="4">
        <f t="shared" si="4"/>
        <v>-4</v>
      </c>
    </row>
    <row r="10" spans="1:18" s="2" customFormat="1" ht="26" customHeight="1" x14ac:dyDescent="0.2">
      <c r="A10" s="17">
        <v>6</v>
      </c>
      <c r="B10" s="20" t="s">
        <v>25</v>
      </c>
      <c r="C10" s="18">
        <v>23</v>
      </c>
      <c r="D10" s="4">
        <v>604</v>
      </c>
      <c r="E10" s="8">
        <v>1270</v>
      </c>
      <c r="F10" s="8">
        <v>143515</v>
      </c>
      <c r="G10" s="8">
        <v>147511</v>
      </c>
      <c r="H10" s="8">
        <f t="shared" si="0"/>
        <v>291026</v>
      </c>
      <c r="I10" s="56">
        <v>1265</v>
      </c>
      <c r="J10" s="8">
        <v>143250</v>
      </c>
      <c r="K10" s="22">
        <v>147707</v>
      </c>
      <c r="L10" s="8">
        <f t="shared" si="1"/>
        <v>290957</v>
      </c>
      <c r="M10" s="4">
        <v>1264</v>
      </c>
      <c r="N10" s="8">
        <v>143752</v>
      </c>
      <c r="O10" s="8">
        <v>148031</v>
      </c>
      <c r="P10" s="8">
        <f t="shared" si="2"/>
        <v>291783</v>
      </c>
      <c r="Q10" s="8">
        <f t="shared" si="3"/>
        <v>826</v>
      </c>
      <c r="R10" s="4">
        <f t="shared" si="4"/>
        <v>-1</v>
      </c>
    </row>
    <row r="11" spans="1:18" s="2" customFormat="1" ht="26" customHeight="1" x14ac:dyDescent="0.2">
      <c r="A11" s="17">
        <v>7</v>
      </c>
      <c r="B11" s="20" t="s">
        <v>26</v>
      </c>
      <c r="C11" s="18">
        <v>23</v>
      </c>
      <c r="D11" s="4">
        <v>730</v>
      </c>
      <c r="E11" s="8">
        <v>1405</v>
      </c>
      <c r="F11" s="8">
        <v>152990</v>
      </c>
      <c r="G11" s="8">
        <v>162869</v>
      </c>
      <c r="H11" s="8">
        <f t="shared" si="0"/>
        <v>315859</v>
      </c>
      <c r="I11" s="56">
        <v>1405</v>
      </c>
      <c r="J11" s="8">
        <v>152668</v>
      </c>
      <c r="K11" s="22">
        <v>162706</v>
      </c>
      <c r="L11" s="8">
        <f t="shared" si="1"/>
        <v>315374</v>
      </c>
      <c r="M11" s="4">
        <v>1406</v>
      </c>
      <c r="N11" s="8">
        <v>152046</v>
      </c>
      <c r="O11" s="8">
        <v>162339</v>
      </c>
      <c r="P11" s="8">
        <f t="shared" si="2"/>
        <v>314385</v>
      </c>
      <c r="Q11" s="8">
        <f t="shared" si="3"/>
        <v>-989</v>
      </c>
      <c r="R11" s="4">
        <f t="shared" si="4"/>
        <v>1</v>
      </c>
    </row>
    <row r="12" spans="1:18" s="2" customFormat="1" ht="26" customHeight="1" x14ac:dyDescent="0.2">
      <c r="A12" s="17">
        <v>8</v>
      </c>
      <c r="B12" s="20" t="s">
        <v>27</v>
      </c>
      <c r="C12" s="18">
        <v>27</v>
      </c>
      <c r="D12" s="4">
        <v>852</v>
      </c>
      <c r="E12" s="8">
        <v>1904</v>
      </c>
      <c r="F12" s="8">
        <v>209731</v>
      </c>
      <c r="G12" s="8">
        <v>218249</v>
      </c>
      <c r="H12" s="8">
        <f t="shared" si="0"/>
        <v>427980</v>
      </c>
      <c r="I12" s="56">
        <v>1907</v>
      </c>
      <c r="J12" s="8">
        <v>209213</v>
      </c>
      <c r="K12" s="22">
        <v>218071</v>
      </c>
      <c r="L12" s="8">
        <f t="shared" si="1"/>
        <v>427284</v>
      </c>
      <c r="M12" s="4">
        <v>1909</v>
      </c>
      <c r="N12" s="8">
        <v>208695</v>
      </c>
      <c r="O12" s="8">
        <v>217776</v>
      </c>
      <c r="P12" s="8">
        <f t="shared" si="2"/>
        <v>426471</v>
      </c>
      <c r="Q12" s="8">
        <f t="shared" si="3"/>
        <v>-813</v>
      </c>
      <c r="R12" s="4">
        <f t="shared" si="4"/>
        <v>2</v>
      </c>
    </row>
    <row r="13" spans="1:18" s="2" customFormat="1" ht="26" customHeight="1" x14ac:dyDescent="0.2">
      <c r="A13" s="17">
        <v>9</v>
      </c>
      <c r="B13" s="20" t="s">
        <v>28</v>
      </c>
      <c r="C13" s="18">
        <v>10</v>
      </c>
      <c r="D13" s="4">
        <v>138</v>
      </c>
      <c r="E13" s="4">
        <v>292</v>
      </c>
      <c r="F13" s="8">
        <v>33439</v>
      </c>
      <c r="G13" s="8">
        <v>32608</v>
      </c>
      <c r="H13" s="8">
        <f t="shared" si="0"/>
        <v>66047</v>
      </c>
      <c r="I13" s="9">
        <v>292</v>
      </c>
      <c r="J13" s="8">
        <v>33328</v>
      </c>
      <c r="K13" s="22">
        <v>32586</v>
      </c>
      <c r="L13" s="8">
        <f t="shared" si="1"/>
        <v>65914</v>
      </c>
      <c r="M13" s="4">
        <v>292</v>
      </c>
      <c r="N13" s="8">
        <v>33249</v>
      </c>
      <c r="O13" s="8">
        <v>32537</v>
      </c>
      <c r="P13" s="8">
        <f t="shared" si="2"/>
        <v>65786</v>
      </c>
      <c r="Q13" s="8">
        <f t="shared" si="3"/>
        <v>-128</v>
      </c>
      <c r="R13" s="4">
        <f t="shared" si="4"/>
        <v>0</v>
      </c>
    </row>
    <row r="14" spans="1:18" s="2" customFormat="1" ht="26" customHeight="1" x14ac:dyDescent="0.2">
      <c r="A14" s="17">
        <v>10</v>
      </c>
      <c r="B14" s="20" t="s">
        <v>29</v>
      </c>
      <c r="C14" s="18">
        <v>11</v>
      </c>
      <c r="D14" s="4">
        <v>116</v>
      </c>
      <c r="E14" s="4">
        <v>374</v>
      </c>
      <c r="F14" s="8">
        <v>43047</v>
      </c>
      <c r="G14" s="8">
        <v>43739</v>
      </c>
      <c r="H14" s="8">
        <f t="shared" si="0"/>
        <v>86786</v>
      </c>
      <c r="I14" s="9">
        <v>374</v>
      </c>
      <c r="J14" s="8">
        <v>42967</v>
      </c>
      <c r="K14" s="22">
        <v>43655</v>
      </c>
      <c r="L14" s="8">
        <f t="shared" si="1"/>
        <v>86622</v>
      </c>
      <c r="M14" s="4">
        <v>374</v>
      </c>
      <c r="N14" s="8">
        <v>42927</v>
      </c>
      <c r="O14" s="8">
        <v>43629</v>
      </c>
      <c r="P14" s="8">
        <f t="shared" si="2"/>
        <v>86556</v>
      </c>
      <c r="Q14" s="8">
        <f t="shared" si="3"/>
        <v>-66</v>
      </c>
      <c r="R14" s="4">
        <f t="shared" si="4"/>
        <v>0</v>
      </c>
    </row>
    <row r="15" spans="1:18" s="2" customFormat="1" ht="26" customHeight="1" x14ac:dyDescent="0.2">
      <c r="A15" s="17">
        <v>11</v>
      </c>
      <c r="B15" s="20" t="s">
        <v>30</v>
      </c>
      <c r="C15" s="18">
        <v>17</v>
      </c>
      <c r="D15" s="4">
        <v>609</v>
      </c>
      <c r="E15" s="8">
        <v>1359</v>
      </c>
      <c r="F15" s="8">
        <v>152923</v>
      </c>
      <c r="G15" s="8">
        <v>164294</v>
      </c>
      <c r="H15" s="8">
        <f t="shared" si="0"/>
        <v>317217</v>
      </c>
      <c r="I15" s="56">
        <v>1359</v>
      </c>
      <c r="J15" s="8">
        <v>152640</v>
      </c>
      <c r="K15" s="22">
        <v>164113</v>
      </c>
      <c r="L15" s="8">
        <f t="shared" si="1"/>
        <v>316753</v>
      </c>
      <c r="M15" s="4">
        <v>1361</v>
      </c>
      <c r="N15" s="8">
        <v>152240</v>
      </c>
      <c r="O15" s="8">
        <v>163756</v>
      </c>
      <c r="P15" s="8">
        <f t="shared" si="2"/>
        <v>315996</v>
      </c>
      <c r="Q15" s="8">
        <f t="shared" si="3"/>
        <v>-757</v>
      </c>
      <c r="R15" s="4">
        <f t="shared" si="4"/>
        <v>2</v>
      </c>
    </row>
    <row r="16" spans="1:18" s="2" customFormat="1" ht="26" customHeight="1" x14ac:dyDescent="0.2">
      <c r="A16" s="17">
        <v>12</v>
      </c>
      <c r="B16" s="20" t="s">
        <v>31</v>
      </c>
      <c r="C16" s="18">
        <v>9</v>
      </c>
      <c r="D16" s="4">
        <v>152</v>
      </c>
      <c r="E16" s="4">
        <v>442</v>
      </c>
      <c r="F16" s="8">
        <v>54867</v>
      </c>
      <c r="G16" s="8">
        <v>55161</v>
      </c>
      <c r="H16" s="8">
        <f t="shared" si="0"/>
        <v>110028</v>
      </c>
      <c r="I16" s="9">
        <v>442</v>
      </c>
      <c r="J16" s="8">
        <v>54691</v>
      </c>
      <c r="K16" s="22">
        <v>55046</v>
      </c>
      <c r="L16" s="8">
        <f t="shared" si="1"/>
        <v>109737</v>
      </c>
      <c r="M16" s="4">
        <v>442</v>
      </c>
      <c r="N16" s="8">
        <v>54628</v>
      </c>
      <c r="O16" s="8">
        <v>54950</v>
      </c>
      <c r="P16" s="8">
        <f t="shared" si="2"/>
        <v>109578</v>
      </c>
      <c r="Q16" s="8">
        <f t="shared" si="3"/>
        <v>-159</v>
      </c>
      <c r="R16" s="4">
        <f t="shared" si="4"/>
        <v>0</v>
      </c>
    </row>
    <row r="17" spans="1:18" s="2" customFormat="1" ht="26" customHeight="1" x14ac:dyDescent="0.2">
      <c r="A17" s="17">
        <v>13</v>
      </c>
      <c r="B17" s="20" t="s">
        <v>32</v>
      </c>
      <c r="C17" s="18">
        <v>11</v>
      </c>
      <c r="D17" s="4">
        <v>136</v>
      </c>
      <c r="E17" s="4">
        <v>307</v>
      </c>
      <c r="F17" s="8">
        <v>34396</v>
      </c>
      <c r="G17" s="8">
        <v>34800</v>
      </c>
      <c r="H17" s="8">
        <f t="shared" si="0"/>
        <v>69196</v>
      </c>
      <c r="I17" s="9">
        <v>306</v>
      </c>
      <c r="J17" s="8">
        <v>34303</v>
      </c>
      <c r="K17" s="22">
        <v>34708</v>
      </c>
      <c r="L17" s="8">
        <f t="shared" si="1"/>
        <v>69011</v>
      </c>
      <c r="M17" s="4">
        <v>306</v>
      </c>
      <c r="N17" s="8">
        <v>34223</v>
      </c>
      <c r="O17" s="8">
        <v>34653</v>
      </c>
      <c r="P17" s="8">
        <f t="shared" si="2"/>
        <v>68876</v>
      </c>
      <c r="Q17" s="8">
        <f t="shared" si="3"/>
        <v>-135</v>
      </c>
      <c r="R17" s="4">
        <f t="shared" si="4"/>
        <v>0</v>
      </c>
    </row>
    <row r="18" spans="1:18" s="2" customFormat="1" ht="26" customHeight="1" x14ac:dyDescent="0.2">
      <c r="A18" s="17">
        <v>14</v>
      </c>
      <c r="B18" s="20" t="s">
        <v>33</v>
      </c>
      <c r="C18" s="18">
        <v>9</v>
      </c>
      <c r="D18" s="4">
        <v>172</v>
      </c>
      <c r="E18" s="4">
        <v>311</v>
      </c>
      <c r="F18" s="8">
        <v>33712</v>
      </c>
      <c r="G18" s="8">
        <v>33682</v>
      </c>
      <c r="H18" s="8">
        <f t="shared" si="0"/>
        <v>67394</v>
      </c>
      <c r="I18" s="9">
        <v>311</v>
      </c>
      <c r="J18" s="8">
        <v>33560</v>
      </c>
      <c r="K18" s="22">
        <v>33584</v>
      </c>
      <c r="L18" s="8">
        <f t="shared" si="1"/>
        <v>67144</v>
      </c>
      <c r="M18" s="4">
        <v>311</v>
      </c>
      <c r="N18" s="8">
        <v>33538</v>
      </c>
      <c r="O18" s="8">
        <v>33556</v>
      </c>
      <c r="P18" s="8">
        <f t="shared" si="2"/>
        <v>67094</v>
      </c>
      <c r="Q18" s="8">
        <f t="shared" si="3"/>
        <v>-50</v>
      </c>
      <c r="R18" s="4">
        <f t="shared" si="4"/>
        <v>0</v>
      </c>
    </row>
    <row r="19" spans="1:18" s="2" customFormat="1" ht="26" customHeight="1" x14ac:dyDescent="0.2">
      <c r="A19" s="17">
        <v>15</v>
      </c>
      <c r="B19" s="20" t="s">
        <v>34</v>
      </c>
      <c r="C19" s="18">
        <v>10</v>
      </c>
      <c r="D19" s="4">
        <v>222</v>
      </c>
      <c r="E19" s="4">
        <v>551</v>
      </c>
      <c r="F19" s="8">
        <v>60742</v>
      </c>
      <c r="G19" s="8">
        <v>61877</v>
      </c>
      <c r="H19" s="8">
        <f t="shared" si="0"/>
        <v>122619</v>
      </c>
      <c r="I19" s="9">
        <v>551</v>
      </c>
      <c r="J19" s="8">
        <v>60632</v>
      </c>
      <c r="K19" s="22">
        <v>61822</v>
      </c>
      <c r="L19" s="8">
        <f t="shared" si="1"/>
        <v>122454</v>
      </c>
      <c r="M19" s="4">
        <v>551</v>
      </c>
      <c r="N19" s="8">
        <v>60488</v>
      </c>
      <c r="O19" s="8">
        <v>61700</v>
      </c>
      <c r="P19" s="8">
        <f t="shared" si="2"/>
        <v>122188</v>
      </c>
      <c r="Q19" s="8">
        <f t="shared" si="3"/>
        <v>-266</v>
      </c>
      <c r="R19" s="4">
        <f t="shared" si="4"/>
        <v>0</v>
      </c>
    </row>
    <row r="20" spans="1:18" s="2" customFormat="1" ht="26" customHeight="1" x14ac:dyDescent="0.2">
      <c r="A20" s="17">
        <v>16</v>
      </c>
      <c r="B20" s="20" t="s">
        <v>35</v>
      </c>
      <c r="C20" s="18">
        <v>12</v>
      </c>
      <c r="D20" s="4">
        <v>216</v>
      </c>
      <c r="E20" s="4">
        <v>913</v>
      </c>
      <c r="F20" s="8">
        <v>104523</v>
      </c>
      <c r="G20" s="8">
        <v>104094</v>
      </c>
      <c r="H20" s="8">
        <f t="shared" si="0"/>
        <v>208617</v>
      </c>
      <c r="I20" s="9">
        <v>913</v>
      </c>
      <c r="J20" s="8">
        <v>104603</v>
      </c>
      <c r="K20" s="22">
        <v>104356</v>
      </c>
      <c r="L20" s="8">
        <f t="shared" si="1"/>
        <v>208959</v>
      </c>
      <c r="M20" s="4">
        <v>913</v>
      </c>
      <c r="N20" s="8">
        <v>104225</v>
      </c>
      <c r="O20" s="8">
        <v>104209</v>
      </c>
      <c r="P20" s="8">
        <f t="shared" si="2"/>
        <v>208434</v>
      </c>
      <c r="Q20" s="8">
        <f t="shared" si="3"/>
        <v>-525</v>
      </c>
      <c r="R20" s="4">
        <f t="shared" si="4"/>
        <v>0</v>
      </c>
    </row>
    <row r="21" spans="1:18" s="2" customFormat="1" ht="26" customHeight="1" x14ac:dyDescent="0.2">
      <c r="A21" s="17">
        <v>17</v>
      </c>
      <c r="B21" s="20" t="s">
        <v>36</v>
      </c>
      <c r="C21" s="18">
        <v>10</v>
      </c>
      <c r="D21" s="4">
        <v>232</v>
      </c>
      <c r="E21" s="4">
        <v>496</v>
      </c>
      <c r="F21" s="8">
        <v>56682</v>
      </c>
      <c r="G21" s="8">
        <v>57014</v>
      </c>
      <c r="H21" s="8">
        <f t="shared" si="0"/>
        <v>113696</v>
      </c>
      <c r="I21" s="9">
        <v>497</v>
      </c>
      <c r="J21" s="8">
        <v>56680</v>
      </c>
      <c r="K21" s="22">
        <v>57063</v>
      </c>
      <c r="L21" s="8">
        <f t="shared" si="1"/>
        <v>113743</v>
      </c>
      <c r="M21" s="4">
        <v>498</v>
      </c>
      <c r="N21" s="8">
        <v>56751</v>
      </c>
      <c r="O21" s="8">
        <v>57245</v>
      </c>
      <c r="P21" s="8">
        <f t="shared" si="2"/>
        <v>113996</v>
      </c>
      <c r="Q21" s="8">
        <f t="shared" si="3"/>
        <v>253</v>
      </c>
      <c r="R21" s="4">
        <f t="shared" si="4"/>
        <v>1</v>
      </c>
    </row>
    <row r="22" spans="1:18" s="2" customFormat="1" ht="26" customHeight="1" x14ac:dyDescent="0.2">
      <c r="A22" s="17">
        <v>18</v>
      </c>
      <c r="B22" s="20" t="s">
        <v>37</v>
      </c>
      <c r="C22" s="18">
        <v>8</v>
      </c>
      <c r="D22" s="4">
        <v>222</v>
      </c>
      <c r="E22" s="4">
        <v>484</v>
      </c>
      <c r="F22" s="8">
        <v>54286</v>
      </c>
      <c r="G22" s="8">
        <v>57665</v>
      </c>
      <c r="H22" s="8">
        <f t="shared" si="0"/>
        <v>111951</v>
      </c>
      <c r="I22" s="9">
        <v>484</v>
      </c>
      <c r="J22" s="8">
        <v>54239</v>
      </c>
      <c r="K22" s="22">
        <v>57624</v>
      </c>
      <c r="L22" s="8">
        <f t="shared" si="1"/>
        <v>111863</v>
      </c>
      <c r="M22" s="4">
        <v>484</v>
      </c>
      <c r="N22" s="8">
        <v>54147</v>
      </c>
      <c r="O22" s="8">
        <v>57575</v>
      </c>
      <c r="P22" s="8">
        <f t="shared" si="2"/>
        <v>111722</v>
      </c>
      <c r="Q22" s="8">
        <f t="shared" si="3"/>
        <v>-141</v>
      </c>
      <c r="R22" s="4">
        <f t="shared" si="4"/>
        <v>0</v>
      </c>
    </row>
    <row r="23" spans="1:18" s="2" customFormat="1" ht="26" customHeight="1" x14ac:dyDescent="0.2">
      <c r="A23" s="17">
        <v>19</v>
      </c>
      <c r="B23" s="20" t="s">
        <v>38</v>
      </c>
      <c r="C23" s="18">
        <v>9</v>
      </c>
      <c r="D23" s="4">
        <v>90</v>
      </c>
      <c r="E23" s="4">
        <v>617</v>
      </c>
      <c r="F23" s="8">
        <v>81744</v>
      </c>
      <c r="G23" s="8">
        <v>88237</v>
      </c>
      <c r="H23" s="8">
        <f t="shared" si="0"/>
        <v>169981</v>
      </c>
      <c r="I23" s="9">
        <v>617</v>
      </c>
      <c r="J23" s="8">
        <v>81517</v>
      </c>
      <c r="K23" s="22">
        <v>88093</v>
      </c>
      <c r="L23" s="8">
        <f t="shared" si="1"/>
        <v>169610</v>
      </c>
      <c r="M23" s="4">
        <v>618</v>
      </c>
      <c r="N23" s="8">
        <v>81205</v>
      </c>
      <c r="O23" s="8">
        <v>87941</v>
      </c>
      <c r="P23" s="8">
        <f t="shared" si="2"/>
        <v>169146</v>
      </c>
      <c r="Q23" s="8">
        <f t="shared" si="3"/>
        <v>-464</v>
      </c>
      <c r="R23" s="4">
        <f t="shared" si="4"/>
        <v>1</v>
      </c>
    </row>
    <row r="24" spans="1:18" s="2" customFormat="1" ht="26" customHeight="1" x14ac:dyDescent="0.2">
      <c r="A24" s="17">
        <v>20</v>
      </c>
      <c r="B24" s="20" t="s">
        <v>39</v>
      </c>
      <c r="C24" s="18">
        <v>3</v>
      </c>
      <c r="D24" s="4">
        <v>18</v>
      </c>
      <c r="E24" s="4">
        <v>110</v>
      </c>
      <c r="F24" s="8">
        <v>14064</v>
      </c>
      <c r="G24" s="8">
        <v>14854</v>
      </c>
      <c r="H24" s="8">
        <f t="shared" si="0"/>
        <v>28918</v>
      </c>
      <c r="I24" s="9">
        <v>110</v>
      </c>
      <c r="J24" s="8">
        <v>14014</v>
      </c>
      <c r="K24" s="22">
        <v>14808</v>
      </c>
      <c r="L24" s="8">
        <f t="shared" si="1"/>
        <v>28822</v>
      </c>
      <c r="M24" s="4">
        <v>110</v>
      </c>
      <c r="N24" s="8">
        <v>13984</v>
      </c>
      <c r="O24" s="8">
        <v>14778</v>
      </c>
      <c r="P24" s="8">
        <f t="shared" si="2"/>
        <v>28762</v>
      </c>
      <c r="Q24" s="8">
        <f t="shared" si="3"/>
        <v>-60</v>
      </c>
      <c r="R24" s="4">
        <f t="shared" si="4"/>
        <v>0</v>
      </c>
    </row>
    <row r="25" spans="1:18" s="2" customFormat="1" ht="26" customHeight="1" x14ac:dyDescent="0.2">
      <c r="A25" s="17">
        <v>21</v>
      </c>
      <c r="B25" s="20" t="s">
        <v>40</v>
      </c>
      <c r="C25" s="18">
        <v>4</v>
      </c>
      <c r="D25" s="4">
        <v>68</v>
      </c>
      <c r="E25" s="4">
        <v>492</v>
      </c>
      <c r="F25" s="8">
        <v>65167</v>
      </c>
      <c r="G25" s="8">
        <v>69088</v>
      </c>
      <c r="H25" s="8">
        <f t="shared" si="0"/>
        <v>134255</v>
      </c>
      <c r="I25" s="9">
        <v>493</v>
      </c>
      <c r="J25" s="8">
        <v>65020</v>
      </c>
      <c r="K25" s="22">
        <v>69008</v>
      </c>
      <c r="L25" s="8">
        <f t="shared" si="1"/>
        <v>134028</v>
      </c>
      <c r="M25" s="4">
        <v>489</v>
      </c>
      <c r="N25" s="8">
        <v>64797</v>
      </c>
      <c r="O25" s="8">
        <v>68777</v>
      </c>
      <c r="P25" s="8">
        <f t="shared" si="2"/>
        <v>133574</v>
      </c>
      <c r="Q25" s="8">
        <f t="shared" si="3"/>
        <v>-454</v>
      </c>
      <c r="R25" s="4">
        <f t="shared" si="4"/>
        <v>-4</v>
      </c>
    </row>
    <row r="26" spans="1:18" s="2" customFormat="1" ht="26" customHeight="1" x14ac:dyDescent="0.2">
      <c r="A26" s="17">
        <v>22</v>
      </c>
      <c r="B26" s="20" t="s">
        <v>41</v>
      </c>
      <c r="C26" s="18">
        <v>5</v>
      </c>
      <c r="D26" s="4">
        <v>66</v>
      </c>
      <c r="E26" s="4">
        <v>487</v>
      </c>
      <c r="F26" s="8">
        <v>63852</v>
      </c>
      <c r="G26" s="8">
        <v>66063</v>
      </c>
      <c r="H26" s="8">
        <f t="shared" si="0"/>
        <v>129915</v>
      </c>
      <c r="I26" s="9">
        <v>487</v>
      </c>
      <c r="J26" s="8">
        <v>63862</v>
      </c>
      <c r="K26" s="22">
        <v>66147</v>
      </c>
      <c r="L26" s="8">
        <f t="shared" si="1"/>
        <v>130009</v>
      </c>
      <c r="M26" s="4">
        <v>489</v>
      </c>
      <c r="N26" s="8">
        <v>64603</v>
      </c>
      <c r="O26" s="8">
        <v>66486</v>
      </c>
      <c r="P26" s="8">
        <f t="shared" si="2"/>
        <v>131089</v>
      </c>
      <c r="Q26" s="8">
        <f t="shared" si="3"/>
        <v>1080</v>
      </c>
      <c r="R26" s="4">
        <f t="shared" si="4"/>
        <v>2</v>
      </c>
    </row>
    <row r="27" spans="1:18" s="2" customFormat="1" ht="26" customHeight="1" x14ac:dyDescent="0.2">
      <c r="A27" s="17">
        <v>23</v>
      </c>
      <c r="B27" s="21" t="s">
        <v>42</v>
      </c>
      <c r="C27" s="19">
        <v>5</v>
      </c>
      <c r="D27" s="6">
        <v>82</v>
      </c>
      <c r="E27" s="6">
        <v>246</v>
      </c>
      <c r="F27" s="11">
        <v>32280</v>
      </c>
      <c r="G27" s="11">
        <v>32480</v>
      </c>
      <c r="H27" s="8">
        <f t="shared" si="0"/>
        <v>64760</v>
      </c>
      <c r="I27" s="10">
        <v>256</v>
      </c>
      <c r="J27" s="11">
        <v>32392</v>
      </c>
      <c r="K27" s="23">
        <v>32559</v>
      </c>
      <c r="L27" s="8">
        <f t="shared" si="1"/>
        <v>64951</v>
      </c>
      <c r="M27" s="6">
        <v>258</v>
      </c>
      <c r="N27" s="11">
        <v>32274</v>
      </c>
      <c r="O27" s="11">
        <v>32470</v>
      </c>
      <c r="P27" s="8">
        <f t="shared" si="2"/>
        <v>64744</v>
      </c>
      <c r="Q27" s="8">
        <f t="shared" si="3"/>
        <v>-207</v>
      </c>
      <c r="R27" s="4">
        <f t="shared" si="4"/>
        <v>2</v>
      </c>
    </row>
    <row r="28" spans="1:18" s="2" customFormat="1" ht="26" customHeight="1" x14ac:dyDescent="0.2">
      <c r="A28" s="33" t="s">
        <v>7</v>
      </c>
      <c r="B28" s="34"/>
      <c r="C28" s="7">
        <f>SUM(C5:C27)</f>
        <v>290</v>
      </c>
      <c r="D28" s="12">
        <f t="shared" ref="D28:G28" si="5">SUM(D5:D27)</f>
        <v>6500</v>
      </c>
      <c r="E28" s="12">
        <f t="shared" si="5"/>
        <v>16038</v>
      </c>
      <c r="F28" s="12">
        <f t="shared" si="5"/>
        <v>1844479</v>
      </c>
      <c r="G28" s="12">
        <f t="shared" si="5"/>
        <v>1904871</v>
      </c>
      <c r="H28" s="12">
        <f>SUM(H5:H27)</f>
        <v>3749350</v>
      </c>
      <c r="I28" s="12">
        <f>SUM(I5:I27)</f>
        <v>16052</v>
      </c>
      <c r="J28" s="12">
        <f t="shared" ref="J28:K28" si="6">SUM(J5:J27)</f>
        <v>1841376</v>
      </c>
      <c r="K28" s="12">
        <f t="shared" si="6"/>
        <v>1903755</v>
      </c>
      <c r="L28" s="12">
        <f>SUM(L5:L27)</f>
        <v>3745131</v>
      </c>
      <c r="M28" s="12">
        <f t="shared" ref="M28:O28" si="7">SUM(M5:M27)</f>
        <v>16046</v>
      </c>
      <c r="N28" s="12">
        <f t="shared" si="7"/>
        <v>1839412</v>
      </c>
      <c r="O28" s="12">
        <f t="shared" si="7"/>
        <v>1902625</v>
      </c>
      <c r="P28" s="12">
        <f>SUM(P5:P27)</f>
        <v>3742037</v>
      </c>
      <c r="Q28" s="12">
        <f>SUM(Q5:Q27)</f>
        <v>-3094</v>
      </c>
      <c r="R28" s="7">
        <f>SUM(R5:R27)</f>
        <v>-6</v>
      </c>
    </row>
    <row r="29" spans="1:18" s="2" customFormat="1" ht="26" customHeight="1" x14ac:dyDescent="0.2">
      <c r="A29" s="5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1:18" s="2" customFormat="1" ht="26" customHeight="1" x14ac:dyDescent="0.2">
      <c r="A30" s="5" t="s">
        <v>16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1:18" s="2" customFormat="1" ht="26" customHeight="1" x14ac:dyDescent="0.2">
      <c r="A31" s="5" t="s">
        <v>17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1:18" s="2" customFormat="1" ht="26" customHeight="1" x14ac:dyDescent="0.2">
      <c r="A32" s="5" t="s">
        <v>18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1:18" s="2" customFormat="1" ht="26" customHeight="1" x14ac:dyDescent="0.2">
      <c r="A33" s="5" t="s">
        <v>19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</sheetData>
  <mergeCells count="20">
    <mergeCell ref="A1:R1"/>
    <mergeCell ref="J3:K3"/>
    <mergeCell ref="N3:O3"/>
    <mergeCell ref="P3:P4"/>
    <mergeCell ref="M2:P2"/>
    <mergeCell ref="Q2:Q4"/>
    <mergeCell ref="R2:R4"/>
    <mergeCell ref="E3:E4"/>
    <mergeCell ref="F3:G3"/>
    <mergeCell ref="H3:H4"/>
    <mergeCell ref="I3:I4"/>
    <mergeCell ref="L3:L4"/>
    <mergeCell ref="M3:M4"/>
    <mergeCell ref="A2:A4"/>
    <mergeCell ref="B2:B4"/>
    <mergeCell ref="C2:C4"/>
    <mergeCell ref="D2:D4"/>
    <mergeCell ref="E2:H2"/>
    <mergeCell ref="I2:L2"/>
    <mergeCell ref="A28:B28"/>
  </mergeCells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2025-09-01T14:50:19Z</cp:lastPrinted>
  <dcterms:created xsi:type="dcterms:W3CDTF">2025-09-01T06:14:38Z</dcterms:created>
  <dcterms:modified xsi:type="dcterms:W3CDTF">2025-09-04T08:18:59Z</dcterms:modified>
</cp:coreProperties>
</file>