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BAWASLU PROV 2025\PERMINTAAN DATA\"/>
    </mc:Choice>
  </mc:AlternateContent>
  <xr:revisionPtr revIDLastSave="0" documentId="13_ncr:1_{23233506-1F7B-4CAB-A07F-8ECFCFA8BA07}" xr6:coauthVersionLast="47" xr6:coauthVersionMax="47" xr10:uidLastSave="{00000000-0000-0000-0000-000000000000}"/>
  <bookViews>
    <workbookView xWindow="-120" yWindow="-120" windowWidth="29040" windowHeight="15720" xr2:uid="{1ABB8EC7-A03E-4EDB-879F-1469C99D56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Q9" i="1" s="1"/>
  <c r="P10" i="1"/>
  <c r="P11" i="1"/>
  <c r="P12" i="1"/>
  <c r="P13" i="1"/>
  <c r="P14" i="1"/>
  <c r="Q14" i="1" s="1"/>
  <c r="P15" i="1"/>
  <c r="P16" i="1"/>
  <c r="P17" i="1"/>
  <c r="P18" i="1"/>
  <c r="P19" i="1"/>
  <c r="P20" i="1"/>
  <c r="P21" i="1"/>
  <c r="P7" i="1"/>
  <c r="Q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7" i="1"/>
  <c r="D22" i="1"/>
  <c r="E22" i="1"/>
  <c r="F22" i="1"/>
  <c r="G22" i="1"/>
  <c r="H22" i="1"/>
  <c r="I22" i="1"/>
  <c r="J22" i="1"/>
  <c r="K22" i="1"/>
  <c r="M22" i="1"/>
  <c r="N22" i="1"/>
  <c r="O22" i="1"/>
  <c r="C2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7" i="1"/>
  <c r="Q8" i="1"/>
  <c r="Q16" i="1" l="1"/>
  <c r="Q13" i="1"/>
  <c r="Q21" i="1"/>
  <c r="Q20" i="1"/>
  <c r="Q19" i="1"/>
  <c r="Q18" i="1"/>
  <c r="Q17" i="1"/>
  <c r="Q15" i="1"/>
  <c r="Q12" i="1"/>
  <c r="Q11" i="1"/>
  <c r="Q10" i="1"/>
  <c r="P22" i="1"/>
  <c r="R22" i="1"/>
  <c r="L22" i="1"/>
  <c r="Q22" i="1" l="1"/>
</calcChain>
</file>

<file path=xl/sharedStrings.xml><?xml version="1.0" encoding="utf-8"?>
<sst xmlns="http://schemas.openxmlformats.org/spreadsheetml/2006/main" count="42" uniqueCount="34">
  <si>
    <t>NO</t>
  </si>
  <si>
    <t>KAB/KOTA</t>
  </si>
  <si>
    <t>JUMLAH KECAMATAN</t>
  </si>
  <si>
    <t>JUMLAH KEL/DESA</t>
  </si>
  <si>
    <t>DPS</t>
  </si>
  <si>
    <t>JUMLAH TPS</t>
  </si>
  <si>
    <t>JUMLAH PEMILIH</t>
  </si>
  <si>
    <t>L</t>
  </si>
  <si>
    <t>P</t>
  </si>
  <si>
    <t>JUMLAH DPS L+P</t>
  </si>
  <si>
    <t>DPSHP</t>
  </si>
  <si>
    <t>JUMLAH DPSHP L+P</t>
  </si>
  <si>
    <t>DPT</t>
  </si>
  <si>
    <t>JUMLAH DPT L+P</t>
  </si>
  <si>
    <t>SELISIH DPT-DPSHP</t>
  </si>
  <si>
    <t>SELISIH TPS DPT-DPSHP</t>
  </si>
  <si>
    <t>Rekapitulasi DPS, DPSHP, DPSHP Akhir, DPT Pemilu Tahun 2024</t>
  </si>
  <si>
    <t>PROVINSI SULAWESI UTARA</t>
  </si>
  <si>
    <t>Bolaang Mongondow</t>
  </si>
  <si>
    <t>Bolaang Mongondow Selatan</t>
  </si>
  <si>
    <t>Bolaang Mongondow Timur</t>
  </si>
  <si>
    <t>Bolaang Mongondow Utara</t>
  </si>
  <si>
    <t>Kep. Siau Tagulandang Biaro</t>
  </si>
  <si>
    <t>Kepulauan Sangihe</t>
  </si>
  <si>
    <t>Kepulauan Talaud</t>
  </si>
  <si>
    <t>Kota Bitung</t>
  </si>
  <si>
    <t>Kota Kotamobagu</t>
  </si>
  <si>
    <t>Kota Manado</t>
  </si>
  <si>
    <t>Kota Tomohon</t>
  </si>
  <si>
    <t>Minahasa</t>
  </si>
  <si>
    <t>Minahasa Selatan</t>
  </si>
  <si>
    <t>Minahasa Tenggara</t>
  </si>
  <si>
    <t>Minahasa Utara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</si>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</sst>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3225-0E62-456F-9DF1-979BB858BF77}">
  <dimension ref="A1:R22"/>
  <sheetViews>
    <sheetView tabSelected="1" topLeftCell="B1" workbookViewId="0">
      <pane xSplit="1" topLeftCell="C1" activePane="topRight" state="frozen"/>
      <selection activeCell="B1" sqref="B1"/>
      <selection pane="topRight" activeCell="M10" sqref="M10"/>
    </sheetView>
  </sheetViews>
  <sheetFormatPr defaultRowHeight="15" x14ac:dyDescent="0.25"/>
  <cols>
    <col min="1" max="1" width="5" customWidth="1"/>
    <col min="2" max="2" width="27.140625" bestFit="1" customWidth="1"/>
    <col min="3" max="4" width="12.7109375" customWidth="1"/>
    <col min="5" max="5" width="10.42578125" customWidth="1"/>
    <col min="6" max="7" width="9.85546875" customWidth="1"/>
    <col min="8" max="8" width="12.140625" customWidth="1"/>
    <col min="9" max="9" width="11.7109375" bestFit="1" customWidth="1"/>
    <col min="12" max="12" width="11.140625" customWidth="1"/>
  </cols>
  <sheetData>
    <row r="1" spans="1:18" ht="18.75" x14ac:dyDescent="0.3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3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1:18" s="1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/>
      <c r="G4" s="6"/>
      <c r="H4" s="6"/>
      <c r="I4" s="8" t="s">
        <v>10</v>
      </c>
      <c r="J4" s="8"/>
      <c r="K4" s="8"/>
      <c r="L4" s="8"/>
      <c r="M4" s="10" t="s">
        <v>12</v>
      </c>
      <c r="N4" s="10"/>
      <c r="O4" s="10"/>
      <c r="P4" s="10"/>
      <c r="Q4" s="5" t="s">
        <v>14</v>
      </c>
      <c r="R4" s="5" t="s">
        <v>15</v>
      </c>
    </row>
    <row r="5" spans="1:18" s="1" customFormat="1" x14ac:dyDescent="0.25">
      <c r="A5" s="5"/>
      <c r="B5" s="5"/>
      <c r="C5" s="5"/>
      <c r="D5" s="5"/>
      <c r="E5" s="6" t="s">
        <v>5</v>
      </c>
      <c r="F5" s="6" t="s">
        <v>6</v>
      </c>
      <c r="G5" s="6"/>
      <c r="H5" s="6" t="s">
        <v>9</v>
      </c>
      <c r="I5" s="8" t="s">
        <v>5</v>
      </c>
      <c r="J5" s="8" t="s">
        <v>6</v>
      </c>
      <c r="K5" s="8"/>
      <c r="L5" s="8" t="s">
        <v>11</v>
      </c>
      <c r="M5" s="10" t="s">
        <v>5</v>
      </c>
      <c r="N5" s="10" t="s">
        <v>6</v>
      </c>
      <c r="O5" s="10"/>
      <c r="P5" s="10" t="s">
        <v>13</v>
      </c>
      <c r="Q5" s="5"/>
      <c r="R5" s="5"/>
    </row>
    <row r="6" spans="1:18" s="1" customFormat="1" x14ac:dyDescent="0.25">
      <c r="A6" s="5"/>
      <c r="B6" s="5"/>
      <c r="C6" s="5"/>
      <c r="D6" s="5"/>
      <c r="E6" s="6"/>
      <c r="F6" s="7" t="s">
        <v>7</v>
      </c>
      <c r="G6" s="7" t="s">
        <v>8</v>
      </c>
      <c r="H6" s="6"/>
      <c r="I6" s="8"/>
      <c r="J6" s="9" t="s">
        <v>7</v>
      </c>
      <c r="K6" s="9" t="s">
        <v>8</v>
      </c>
      <c r="L6" s="8"/>
      <c r="M6" s="10"/>
      <c r="N6" s="11" t="s">
        <v>7</v>
      </c>
      <c r="O6" s="11" t="s">
        <v>8</v>
      </c>
      <c r="P6" s="10"/>
      <c r="Q6" s="5"/>
      <c r="R6" s="5"/>
    </row>
    <row r="7" spans="1:18" x14ac:dyDescent="0.25">
      <c r="A7" s="2">
        <v>1</v>
      </c>
      <c r="B7" s="3" t="s">
        <v>18</v>
      </c>
      <c r="C7" s="3">
        <v>15</v>
      </c>
      <c r="D7" s="3">
        <v>202</v>
      </c>
      <c r="E7" s="3">
        <v>766</v>
      </c>
      <c r="F7" s="3">
        <v>96235</v>
      </c>
      <c r="G7" s="3">
        <v>90094</v>
      </c>
      <c r="H7" s="3">
        <f>F7+G7</f>
        <v>186329</v>
      </c>
      <c r="I7" s="3">
        <v>766</v>
      </c>
      <c r="J7" s="3">
        <v>94776</v>
      </c>
      <c r="K7" s="3">
        <v>88898</v>
      </c>
      <c r="L7" s="3">
        <f>J7+K7</f>
        <v>183674</v>
      </c>
      <c r="M7" s="3">
        <v>766</v>
      </c>
      <c r="N7" s="3">
        <v>94410</v>
      </c>
      <c r="O7" s="3">
        <v>88569</v>
      </c>
      <c r="P7" s="3">
        <f>N7+O7</f>
        <v>182979</v>
      </c>
      <c r="Q7" s="3">
        <f>P7-L7</f>
        <v>-695</v>
      </c>
      <c r="R7" s="3">
        <f>M7-I7</f>
        <v>0</v>
      </c>
    </row>
    <row r="8" spans="1:18" x14ac:dyDescent="0.25">
      <c r="A8" s="2">
        <v>2</v>
      </c>
      <c r="B8" s="3" t="s">
        <v>19</v>
      </c>
      <c r="C8" s="3">
        <v>7</v>
      </c>
      <c r="D8" s="3">
        <v>81</v>
      </c>
      <c r="E8" s="3">
        <v>219</v>
      </c>
      <c r="F8" s="3">
        <v>27106</v>
      </c>
      <c r="G8" s="3">
        <v>25242</v>
      </c>
      <c r="H8" s="3">
        <f t="shared" ref="H8:H21" si="0">F8+G8</f>
        <v>52348</v>
      </c>
      <c r="I8" s="3">
        <v>219</v>
      </c>
      <c r="J8" s="3">
        <v>26976</v>
      </c>
      <c r="K8" s="3">
        <v>25117</v>
      </c>
      <c r="L8" s="3">
        <f t="shared" ref="L8:L21" si="1">J8+K8</f>
        <v>52093</v>
      </c>
      <c r="M8" s="3">
        <v>219</v>
      </c>
      <c r="N8" s="3">
        <v>26875</v>
      </c>
      <c r="O8" s="3">
        <v>25030</v>
      </c>
      <c r="P8" s="3">
        <f t="shared" ref="P8:P21" si="2">N8+O8</f>
        <v>51905</v>
      </c>
      <c r="Q8" s="3">
        <f t="shared" ref="Q8:Q21" si="3">P8-L8</f>
        <v>-188</v>
      </c>
      <c r="R8" s="3">
        <f t="shared" ref="R8:R21" si="4">M8-I8</f>
        <v>0</v>
      </c>
    </row>
    <row r="9" spans="1:18" x14ac:dyDescent="0.25">
      <c r="A9" s="2">
        <v>3</v>
      </c>
      <c r="B9" s="3" t="s">
        <v>20</v>
      </c>
      <c r="C9" s="3">
        <v>7</v>
      </c>
      <c r="D9" s="3">
        <v>81</v>
      </c>
      <c r="E9" s="3">
        <v>257</v>
      </c>
      <c r="F9" s="3">
        <v>32575</v>
      </c>
      <c r="G9" s="3">
        <v>30157</v>
      </c>
      <c r="H9" s="3">
        <f t="shared" si="0"/>
        <v>62732</v>
      </c>
      <c r="I9" s="3">
        <v>258</v>
      </c>
      <c r="J9" s="3">
        <v>32109</v>
      </c>
      <c r="K9" s="3">
        <v>29725</v>
      </c>
      <c r="L9" s="3">
        <f t="shared" si="1"/>
        <v>61834</v>
      </c>
      <c r="M9" s="3">
        <v>257</v>
      </c>
      <c r="N9" s="3">
        <v>31660</v>
      </c>
      <c r="O9" s="3">
        <v>29334</v>
      </c>
      <c r="P9" s="3">
        <f t="shared" si="2"/>
        <v>60994</v>
      </c>
      <c r="Q9" s="3">
        <f t="shared" si="3"/>
        <v>-840</v>
      </c>
      <c r="R9" s="3">
        <f t="shared" si="4"/>
        <v>-1</v>
      </c>
    </row>
    <row r="10" spans="1:18" x14ac:dyDescent="0.25">
      <c r="A10" s="2">
        <v>4</v>
      </c>
      <c r="B10" s="3" t="s">
        <v>21</v>
      </c>
      <c r="C10" s="3">
        <v>6</v>
      </c>
      <c r="D10" s="3">
        <v>107</v>
      </c>
      <c r="E10" s="3">
        <v>277</v>
      </c>
      <c r="F10" s="3">
        <v>32281</v>
      </c>
      <c r="G10" s="3">
        <v>31224</v>
      </c>
      <c r="H10" s="3">
        <f t="shared" si="0"/>
        <v>63505</v>
      </c>
      <c r="I10" s="3">
        <v>277</v>
      </c>
      <c r="J10" s="3">
        <v>32124</v>
      </c>
      <c r="K10" s="3">
        <v>31105</v>
      </c>
      <c r="L10" s="3">
        <f t="shared" si="1"/>
        <v>63229</v>
      </c>
      <c r="M10" s="3">
        <v>277</v>
      </c>
      <c r="N10" s="3">
        <v>32089</v>
      </c>
      <c r="O10" s="3">
        <v>31072</v>
      </c>
      <c r="P10" s="3">
        <f t="shared" si="2"/>
        <v>63161</v>
      </c>
      <c r="Q10" s="3">
        <f t="shared" si="3"/>
        <v>-68</v>
      </c>
      <c r="R10" s="3">
        <f t="shared" si="4"/>
        <v>0</v>
      </c>
    </row>
    <row r="11" spans="1:18" x14ac:dyDescent="0.25">
      <c r="A11" s="2">
        <v>5</v>
      </c>
      <c r="B11" s="3" t="s">
        <v>22</v>
      </c>
      <c r="C11" s="3">
        <v>10</v>
      </c>
      <c r="D11" s="3">
        <v>93</v>
      </c>
      <c r="E11" s="3">
        <v>249</v>
      </c>
      <c r="F11" s="3">
        <v>27705</v>
      </c>
      <c r="G11" s="3">
        <v>27993</v>
      </c>
      <c r="H11" s="3">
        <f t="shared" si="0"/>
        <v>55698</v>
      </c>
      <c r="I11" s="3">
        <v>249</v>
      </c>
      <c r="J11" s="3">
        <v>27584</v>
      </c>
      <c r="K11" s="3">
        <v>27864</v>
      </c>
      <c r="L11" s="3">
        <f t="shared" si="1"/>
        <v>55448</v>
      </c>
      <c r="M11" s="3">
        <v>249</v>
      </c>
      <c r="N11" s="3">
        <v>27428</v>
      </c>
      <c r="O11" s="3">
        <v>27721</v>
      </c>
      <c r="P11" s="3">
        <f t="shared" si="2"/>
        <v>55149</v>
      </c>
      <c r="Q11" s="3">
        <f t="shared" si="3"/>
        <v>-299</v>
      </c>
      <c r="R11" s="3">
        <f t="shared" si="4"/>
        <v>0</v>
      </c>
    </row>
    <row r="12" spans="1:18" x14ac:dyDescent="0.25">
      <c r="A12" s="2">
        <v>6</v>
      </c>
      <c r="B12" s="3" t="s">
        <v>23</v>
      </c>
      <c r="C12" s="3">
        <v>15</v>
      </c>
      <c r="D12" s="3">
        <v>167</v>
      </c>
      <c r="E12" s="3">
        <v>470</v>
      </c>
      <c r="F12" s="3">
        <v>53733</v>
      </c>
      <c r="G12" s="3">
        <v>52994</v>
      </c>
      <c r="H12" s="3">
        <f t="shared" si="0"/>
        <v>106727</v>
      </c>
      <c r="I12" s="3">
        <v>470</v>
      </c>
      <c r="J12" s="3">
        <v>53404</v>
      </c>
      <c r="K12" s="3">
        <v>52728</v>
      </c>
      <c r="L12" s="3">
        <f t="shared" si="1"/>
        <v>106132</v>
      </c>
      <c r="M12" s="3">
        <v>470</v>
      </c>
      <c r="N12" s="3">
        <v>53231</v>
      </c>
      <c r="O12" s="3">
        <v>52572</v>
      </c>
      <c r="P12" s="3">
        <f t="shared" si="2"/>
        <v>105803</v>
      </c>
      <c r="Q12" s="3">
        <f t="shared" si="3"/>
        <v>-329</v>
      </c>
      <c r="R12" s="3">
        <f t="shared" si="4"/>
        <v>0</v>
      </c>
    </row>
    <row r="13" spans="1:18" x14ac:dyDescent="0.25">
      <c r="A13" s="2">
        <v>7</v>
      </c>
      <c r="B13" s="3" t="s">
        <v>24</v>
      </c>
      <c r="C13" s="3">
        <v>19</v>
      </c>
      <c r="D13" s="3">
        <v>153</v>
      </c>
      <c r="E13" s="3">
        <v>344</v>
      </c>
      <c r="F13" s="3">
        <v>37331</v>
      </c>
      <c r="G13" s="3">
        <v>36359</v>
      </c>
      <c r="H13" s="3">
        <f t="shared" si="0"/>
        <v>73690</v>
      </c>
      <c r="I13" s="3">
        <v>344</v>
      </c>
      <c r="J13" s="3">
        <v>37240</v>
      </c>
      <c r="K13" s="3">
        <v>36244</v>
      </c>
      <c r="L13" s="3">
        <f t="shared" si="1"/>
        <v>73484</v>
      </c>
      <c r="M13" s="3">
        <v>344</v>
      </c>
      <c r="N13" s="3">
        <v>37172</v>
      </c>
      <c r="O13" s="3">
        <v>36218</v>
      </c>
      <c r="P13" s="3">
        <f t="shared" si="2"/>
        <v>73390</v>
      </c>
      <c r="Q13" s="3">
        <f t="shared" si="3"/>
        <v>-94</v>
      </c>
      <c r="R13" s="3">
        <f t="shared" si="4"/>
        <v>0</v>
      </c>
    </row>
    <row r="14" spans="1:18" x14ac:dyDescent="0.25">
      <c r="A14" s="2">
        <v>8</v>
      </c>
      <c r="B14" s="3" t="s">
        <v>25</v>
      </c>
      <c r="C14" s="3">
        <v>8</v>
      </c>
      <c r="D14" s="3">
        <v>69</v>
      </c>
      <c r="E14" s="3">
        <v>675</v>
      </c>
      <c r="F14" s="3">
        <v>85600</v>
      </c>
      <c r="G14" s="3">
        <v>83808</v>
      </c>
      <c r="H14" s="3">
        <f t="shared" si="0"/>
        <v>169408</v>
      </c>
      <c r="I14" s="3">
        <v>675</v>
      </c>
      <c r="J14" s="3">
        <v>84515</v>
      </c>
      <c r="K14" s="3">
        <v>83131</v>
      </c>
      <c r="L14" s="3">
        <f t="shared" si="1"/>
        <v>167646</v>
      </c>
      <c r="M14" s="3">
        <v>675</v>
      </c>
      <c r="N14" s="3">
        <v>83774</v>
      </c>
      <c r="O14" s="3">
        <v>82379</v>
      </c>
      <c r="P14" s="3">
        <f t="shared" si="2"/>
        <v>166153</v>
      </c>
      <c r="Q14" s="3">
        <f t="shared" si="3"/>
        <v>-1493</v>
      </c>
      <c r="R14" s="3">
        <f t="shared" si="4"/>
        <v>0</v>
      </c>
    </row>
    <row r="15" spans="1:18" x14ac:dyDescent="0.25">
      <c r="A15" s="2">
        <v>9</v>
      </c>
      <c r="B15" s="3" t="s">
        <v>26</v>
      </c>
      <c r="C15" s="3">
        <v>4</v>
      </c>
      <c r="D15" s="3">
        <v>33</v>
      </c>
      <c r="E15" s="3">
        <v>351</v>
      </c>
      <c r="F15" s="3">
        <v>46282</v>
      </c>
      <c r="G15" s="3">
        <v>45376</v>
      </c>
      <c r="H15" s="3">
        <f t="shared" si="0"/>
        <v>91658</v>
      </c>
      <c r="I15" s="3">
        <v>351</v>
      </c>
      <c r="J15" s="3">
        <v>45954</v>
      </c>
      <c r="K15" s="3">
        <v>45140</v>
      </c>
      <c r="L15" s="3">
        <f t="shared" si="1"/>
        <v>91094</v>
      </c>
      <c r="M15" s="3">
        <v>351</v>
      </c>
      <c r="N15" s="3">
        <v>45811</v>
      </c>
      <c r="O15" s="3">
        <v>45016</v>
      </c>
      <c r="P15" s="3">
        <f t="shared" si="2"/>
        <v>90827</v>
      </c>
      <c r="Q15" s="3">
        <f t="shared" si="3"/>
        <v>-267</v>
      </c>
      <c r="R15" s="3">
        <f t="shared" si="4"/>
        <v>0</v>
      </c>
    </row>
    <row r="16" spans="1:18" x14ac:dyDescent="0.25">
      <c r="A16" s="2">
        <v>10</v>
      </c>
      <c r="B16" s="3" t="s">
        <v>27</v>
      </c>
      <c r="C16" s="3">
        <v>11</v>
      </c>
      <c r="D16" s="3">
        <v>87</v>
      </c>
      <c r="E16" s="3">
        <v>1371</v>
      </c>
      <c r="F16" s="3">
        <v>175647</v>
      </c>
      <c r="G16" s="3">
        <v>181160</v>
      </c>
      <c r="H16" s="3">
        <f t="shared" si="0"/>
        <v>356807</v>
      </c>
      <c r="I16" s="3">
        <v>1371</v>
      </c>
      <c r="J16" s="3">
        <v>174389</v>
      </c>
      <c r="K16" s="3">
        <v>180169</v>
      </c>
      <c r="L16" s="3">
        <f t="shared" si="1"/>
        <v>354558</v>
      </c>
      <c r="M16" s="3">
        <v>1371</v>
      </c>
      <c r="N16" s="3">
        <v>173742</v>
      </c>
      <c r="O16" s="3">
        <v>179583</v>
      </c>
      <c r="P16" s="3">
        <f t="shared" si="2"/>
        <v>353325</v>
      </c>
      <c r="Q16" s="3">
        <f t="shared" si="3"/>
        <v>-1233</v>
      </c>
      <c r="R16" s="3">
        <f t="shared" si="4"/>
        <v>0</v>
      </c>
    </row>
    <row r="17" spans="1:18" x14ac:dyDescent="0.25">
      <c r="A17" s="2">
        <v>11</v>
      </c>
      <c r="B17" s="3" t="s">
        <v>28</v>
      </c>
      <c r="C17" s="3">
        <v>5</v>
      </c>
      <c r="D17" s="3">
        <v>44</v>
      </c>
      <c r="E17" s="3">
        <v>301</v>
      </c>
      <c r="F17" s="3">
        <v>39266</v>
      </c>
      <c r="G17" s="3">
        <v>39244</v>
      </c>
      <c r="H17" s="3">
        <f t="shared" si="0"/>
        <v>78510</v>
      </c>
      <c r="I17" s="3">
        <v>301</v>
      </c>
      <c r="J17" s="3">
        <v>39046</v>
      </c>
      <c r="K17" s="3">
        <v>39152</v>
      </c>
      <c r="L17" s="3">
        <f t="shared" si="1"/>
        <v>78198</v>
      </c>
      <c r="M17" s="3">
        <v>301</v>
      </c>
      <c r="N17" s="3">
        <v>38950</v>
      </c>
      <c r="O17" s="3">
        <v>39072</v>
      </c>
      <c r="P17" s="3">
        <f t="shared" si="2"/>
        <v>78022</v>
      </c>
      <c r="Q17" s="3">
        <f t="shared" si="3"/>
        <v>-176</v>
      </c>
      <c r="R17" s="3">
        <f t="shared" si="4"/>
        <v>0</v>
      </c>
    </row>
    <row r="18" spans="1:18" x14ac:dyDescent="0.25">
      <c r="A18" s="2">
        <v>12</v>
      </c>
      <c r="B18" s="3" t="s">
        <v>29</v>
      </c>
      <c r="C18" s="3">
        <v>25</v>
      </c>
      <c r="D18" s="3">
        <v>270</v>
      </c>
      <c r="E18" s="3">
        <v>1168</v>
      </c>
      <c r="F18" s="3">
        <v>134832</v>
      </c>
      <c r="G18" s="3">
        <v>132188</v>
      </c>
      <c r="H18" s="3">
        <f t="shared" si="0"/>
        <v>267020</v>
      </c>
      <c r="I18" s="3">
        <v>1168</v>
      </c>
      <c r="J18" s="3">
        <v>133876</v>
      </c>
      <c r="K18" s="3">
        <v>131650</v>
      </c>
      <c r="L18" s="3">
        <f t="shared" si="1"/>
        <v>265526</v>
      </c>
      <c r="M18" s="3">
        <v>1168</v>
      </c>
      <c r="N18" s="3">
        <v>133652</v>
      </c>
      <c r="O18" s="3">
        <v>131348</v>
      </c>
      <c r="P18" s="3">
        <f t="shared" si="2"/>
        <v>265000</v>
      </c>
      <c r="Q18" s="3">
        <f t="shared" si="3"/>
        <v>-526</v>
      </c>
      <c r="R18" s="3">
        <f t="shared" si="4"/>
        <v>0</v>
      </c>
    </row>
    <row r="19" spans="1:18" x14ac:dyDescent="0.25">
      <c r="A19" s="2">
        <v>13</v>
      </c>
      <c r="B19" s="3" t="s">
        <v>30</v>
      </c>
      <c r="C19" s="3">
        <v>17</v>
      </c>
      <c r="D19" s="3">
        <v>177</v>
      </c>
      <c r="E19" s="3">
        <v>745</v>
      </c>
      <c r="F19" s="3">
        <v>87275</v>
      </c>
      <c r="G19" s="3">
        <v>82015</v>
      </c>
      <c r="H19" s="3">
        <f t="shared" si="0"/>
        <v>169290</v>
      </c>
      <c r="I19" s="3">
        <v>730</v>
      </c>
      <c r="J19" s="3">
        <v>86828</v>
      </c>
      <c r="K19" s="3">
        <v>81830</v>
      </c>
      <c r="L19" s="3">
        <f t="shared" si="1"/>
        <v>168658</v>
      </c>
      <c r="M19" s="3">
        <v>730</v>
      </c>
      <c r="N19" s="3">
        <v>86946</v>
      </c>
      <c r="O19" s="3">
        <v>82024</v>
      </c>
      <c r="P19" s="3">
        <f t="shared" si="2"/>
        <v>168970</v>
      </c>
      <c r="Q19" s="3">
        <f t="shared" si="3"/>
        <v>312</v>
      </c>
      <c r="R19" s="3">
        <f t="shared" si="4"/>
        <v>0</v>
      </c>
    </row>
    <row r="20" spans="1:18" x14ac:dyDescent="0.25">
      <c r="A20" s="2">
        <v>14</v>
      </c>
      <c r="B20" s="3" t="s">
        <v>31</v>
      </c>
      <c r="C20" s="3">
        <v>12</v>
      </c>
      <c r="D20" s="3">
        <v>144</v>
      </c>
      <c r="E20" s="3">
        <v>393</v>
      </c>
      <c r="F20" s="3">
        <v>46299</v>
      </c>
      <c r="G20" s="3">
        <v>43445</v>
      </c>
      <c r="H20" s="3">
        <f t="shared" si="0"/>
        <v>89744</v>
      </c>
      <c r="I20" s="3">
        <v>393</v>
      </c>
      <c r="J20" s="3">
        <v>46120</v>
      </c>
      <c r="K20" s="3">
        <v>43349</v>
      </c>
      <c r="L20" s="3">
        <f t="shared" si="1"/>
        <v>89469</v>
      </c>
      <c r="M20" s="3">
        <v>393</v>
      </c>
      <c r="N20" s="3">
        <v>46031</v>
      </c>
      <c r="O20" s="3">
        <v>43255</v>
      </c>
      <c r="P20" s="3">
        <f t="shared" si="2"/>
        <v>89286</v>
      </c>
      <c r="Q20" s="3">
        <f t="shared" si="3"/>
        <v>-183</v>
      </c>
      <c r="R20" s="3">
        <f t="shared" si="4"/>
        <v>0</v>
      </c>
    </row>
    <row r="21" spans="1:18" x14ac:dyDescent="0.25">
      <c r="A21" s="2">
        <v>15</v>
      </c>
      <c r="B21" s="3" t="s">
        <v>32</v>
      </c>
      <c r="C21" s="3">
        <v>10</v>
      </c>
      <c r="D21" s="3">
        <v>131</v>
      </c>
      <c r="E21" s="3">
        <v>669</v>
      </c>
      <c r="F21" s="3">
        <v>83616</v>
      </c>
      <c r="G21" s="3">
        <v>83408</v>
      </c>
      <c r="H21" s="3">
        <f t="shared" si="0"/>
        <v>167024</v>
      </c>
      <c r="I21" s="3">
        <v>669</v>
      </c>
      <c r="J21" s="3">
        <v>82336</v>
      </c>
      <c r="K21" s="3">
        <v>82704</v>
      </c>
      <c r="L21" s="3">
        <f t="shared" si="1"/>
        <v>165040</v>
      </c>
      <c r="M21" s="3">
        <v>669</v>
      </c>
      <c r="N21" s="3">
        <v>82092</v>
      </c>
      <c r="O21" s="3">
        <v>82547</v>
      </c>
      <c r="P21" s="3">
        <f t="shared" si="2"/>
        <v>164639</v>
      </c>
      <c r="Q21" s="3">
        <f t="shared" si="3"/>
        <v>-401</v>
      </c>
      <c r="R21" s="3">
        <f t="shared" si="4"/>
        <v>0</v>
      </c>
    </row>
    <row r="22" spans="1:18" x14ac:dyDescent="0.25">
      <c r="A22" s="12"/>
      <c r="B22" s="12" t="s">
        <v>33</v>
      </c>
      <c r="C22" s="13">
        <f>SUM(C7:C21)</f>
        <v>171</v>
      </c>
      <c r="D22" s="13">
        <f t="shared" ref="D22:R22" si="5">SUM(D7:D21)</f>
        <v>1839</v>
      </c>
      <c r="E22" s="13">
        <f t="shared" si="5"/>
        <v>8255</v>
      </c>
      <c r="F22" s="13">
        <f t="shared" si="5"/>
        <v>1005783</v>
      </c>
      <c r="G22" s="13">
        <f t="shared" si="5"/>
        <v>984707</v>
      </c>
      <c r="H22" s="13">
        <f t="shared" si="5"/>
        <v>1990490</v>
      </c>
      <c r="I22" s="13">
        <f t="shared" si="5"/>
        <v>8241</v>
      </c>
      <c r="J22" s="13">
        <f t="shared" si="5"/>
        <v>997277</v>
      </c>
      <c r="K22" s="13">
        <f t="shared" si="5"/>
        <v>978806</v>
      </c>
      <c r="L22" s="13">
        <f t="shared" si="5"/>
        <v>1976083</v>
      </c>
      <c r="M22" s="13">
        <f t="shared" si="5"/>
        <v>8240</v>
      </c>
      <c r="N22" s="13">
        <f t="shared" si="5"/>
        <v>993863</v>
      </c>
      <c r="O22" s="13">
        <f t="shared" si="5"/>
        <v>975740</v>
      </c>
      <c r="P22" s="13">
        <f t="shared" si="5"/>
        <v>1969603</v>
      </c>
      <c r="Q22" s="13">
        <f t="shared" si="5"/>
        <v>-6480</v>
      </c>
      <c r="R22" s="13">
        <f t="shared" si="5"/>
        <v>-1</v>
      </c>
    </row>
  </sheetData>
  <mergeCells count="20">
    <mergeCell ref="H5:H6"/>
    <mergeCell ref="E5:E6"/>
    <mergeCell ref="D4:D6"/>
    <mergeCell ref="C4:C6"/>
    <mergeCell ref="A1:R1"/>
    <mergeCell ref="A2:R2"/>
    <mergeCell ref="M4:P4"/>
    <mergeCell ref="M5:M6"/>
    <mergeCell ref="N5:O5"/>
    <mergeCell ref="P5:P6"/>
    <mergeCell ref="Q4:Q6"/>
    <mergeCell ref="R4:R6"/>
    <mergeCell ref="B4:B6"/>
    <mergeCell ref="A4:A6"/>
    <mergeCell ref="I4:L4"/>
    <mergeCell ref="I5:I6"/>
    <mergeCell ref="J5:K5"/>
    <mergeCell ref="L5:L6"/>
    <mergeCell ref="E4:H4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riskatakalamingan@gmail.com</dc:creator>
  <cp:lastModifiedBy>riskatakalamingan@gmail.com</cp:lastModifiedBy>
  <dcterms:created xsi:type="dcterms:W3CDTF">2025-09-01T08:24:12Z</dcterms:created>
  <dcterms:modified xsi:type="dcterms:W3CDTF">2025-09-02T06:05:59Z</dcterms:modified>
</cp:coreProperties>
</file>