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WASLU\2025\Satu Data Bawaslu\"/>
    </mc:Choice>
  </mc:AlternateContent>
  <xr:revisionPtr revIDLastSave="0" documentId="13_ncr:1_{06B43B87-3116-4773-9E86-C7A4B9A87141}" xr6:coauthVersionLast="47" xr6:coauthVersionMax="47" xr10:uidLastSave="{00000000-0000-0000-0000-000000000000}"/>
  <bookViews>
    <workbookView xWindow="-110" yWindow="-110" windowWidth="19420" windowHeight="10300" xr2:uid="{030B4636-93A2-4418-A1A2-E1C709D3A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5" i="1"/>
  <c r="Q6" i="1"/>
  <c r="Q7" i="1"/>
  <c r="Q9" i="1"/>
  <c r="Q10" i="1"/>
  <c r="Q17" i="1"/>
  <c r="L6" i="1" l="1"/>
  <c r="L7" i="1"/>
  <c r="L8" i="1"/>
  <c r="Q8" i="1" s="1"/>
  <c r="L9" i="1"/>
  <c r="L10" i="1"/>
  <c r="L11" i="1"/>
  <c r="Q11" i="1" s="1"/>
  <c r="L12" i="1"/>
  <c r="Q12" i="1" s="1"/>
  <c r="L13" i="1"/>
  <c r="Q13" i="1" s="1"/>
  <c r="L14" i="1"/>
  <c r="Q14" i="1" s="1"/>
  <c r="L15" i="1"/>
  <c r="Q15" i="1" s="1"/>
  <c r="L16" i="1"/>
  <c r="Q16" i="1" s="1"/>
  <c r="L17" i="1"/>
  <c r="L18" i="1"/>
  <c r="Q18" i="1" s="1"/>
  <c r="L19" i="1"/>
  <c r="Q19" i="1" s="1"/>
  <c r="L20" i="1"/>
  <c r="Q20" i="1" s="1"/>
  <c r="L21" i="1"/>
  <c r="Q21" i="1" s="1"/>
  <c r="L22" i="1"/>
  <c r="Q22" i="1" s="1"/>
  <c r="L23" i="1"/>
  <c r="Q23" i="1" s="1"/>
  <c r="L5" i="1"/>
  <c r="Q5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5" i="1"/>
  <c r="Q24" i="1" l="1"/>
  <c r="F24" i="1" l="1"/>
  <c r="G24" i="1"/>
  <c r="I24" i="1"/>
  <c r="J24" i="1"/>
  <c r="K24" i="1"/>
  <c r="L24" i="1"/>
  <c r="M24" i="1"/>
  <c r="N24" i="1"/>
  <c r="O24" i="1"/>
  <c r="P2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E24" i="1"/>
  <c r="D24" i="1"/>
  <c r="C24" i="1"/>
  <c r="H24" i="1" l="1"/>
</calcChain>
</file>

<file path=xl/sharedStrings.xml><?xml version="1.0" encoding="utf-8"?>
<sst xmlns="http://schemas.openxmlformats.org/spreadsheetml/2006/main" count="44" uniqueCount="36">
  <si>
    <t>No</t>
  </si>
  <si>
    <t>Kabupaten/Kota</t>
  </si>
  <si>
    <t>Jumlah Kecamatan</t>
  </si>
  <si>
    <t>Jumlah Kelurahan Desa</t>
  </si>
  <si>
    <t>Jumlah TPS</t>
  </si>
  <si>
    <t>DPS</t>
  </si>
  <si>
    <t>Jumlah Pemilih</t>
  </si>
  <si>
    <t>L</t>
  </si>
  <si>
    <t>P</t>
  </si>
  <si>
    <t>Jumlah DPS L+P</t>
  </si>
  <si>
    <t>DPSHP</t>
  </si>
  <si>
    <t>Jumlah DPSHP L+P</t>
  </si>
  <si>
    <t>DPT</t>
  </si>
  <si>
    <t>Jumlah DPT L+P</t>
  </si>
  <si>
    <t>Pesisir Selatan</t>
  </si>
  <si>
    <t>Kab Solok</t>
  </si>
  <si>
    <t>Sijunjung</t>
  </si>
  <si>
    <t>Tanah Datar</t>
  </si>
  <si>
    <t>Padang pariaman</t>
  </si>
  <si>
    <t>Agam</t>
  </si>
  <si>
    <t>Lima Puluh Kota</t>
  </si>
  <si>
    <t>Dharmasraya</t>
  </si>
  <si>
    <t>Mentawai</t>
  </si>
  <si>
    <t>Pasaman</t>
  </si>
  <si>
    <t>Solok Selatan</t>
  </si>
  <si>
    <t>Pasaman Barat</t>
  </si>
  <si>
    <t>Kota Padang</t>
  </si>
  <si>
    <t>Kota Solok</t>
  </si>
  <si>
    <t>Kota Sawahlunto</t>
  </si>
  <si>
    <t>Kota Padang Panjang</t>
  </si>
  <si>
    <t>Kota Bukittinggi</t>
  </si>
  <si>
    <t>Kota Payakumbuh</t>
  </si>
  <si>
    <t>Kota Pariaman</t>
  </si>
  <si>
    <t>TOTAL</t>
  </si>
  <si>
    <t xml:space="preserve"> SELISIH
 DPT -
DPSHP</t>
  </si>
  <si>
    <t>SELISIH
 TPS DPT -
DPSHP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</si>
</sst>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02F5-CA63-41A2-8193-B7FF480540D4}">
  <dimension ref="A2:R24"/>
  <sheetViews>
    <sheetView tabSelected="1" topLeftCell="E1" workbookViewId="0">
      <selection activeCell="O12" sqref="O12"/>
    </sheetView>
  </sheetViews>
  <sheetFormatPr defaultRowHeight="14.5" x14ac:dyDescent="0.35"/>
  <cols>
    <col min="2" max="2" width="21.26953125" customWidth="1"/>
    <col min="3" max="3" width="17.90625" customWidth="1"/>
    <col min="4" max="4" width="22.6328125" customWidth="1"/>
    <col min="5" max="5" width="12.6328125" customWidth="1"/>
    <col min="6" max="6" width="11.08984375" bestFit="1" customWidth="1"/>
    <col min="7" max="7" width="10.81640625" customWidth="1"/>
    <col min="8" max="8" width="14.1796875" customWidth="1"/>
    <col min="9" max="9" width="12.36328125" customWidth="1"/>
    <col min="10" max="10" width="11.08984375" bestFit="1" customWidth="1"/>
    <col min="11" max="11" width="11.7265625" customWidth="1"/>
    <col min="12" max="12" width="11" customWidth="1"/>
    <col min="13" max="13" width="10.08984375" bestFit="1" customWidth="1"/>
    <col min="14" max="14" width="11.08984375" bestFit="1" customWidth="1"/>
    <col min="15" max="15" width="11.54296875" customWidth="1"/>
    <col min="16" max="16" width="11.26953125" customWidth="1"/>
    <col min="17" max="17" width="14.54296875" customWidth="1"/>
    <col min="18" max="18" width="13.1796875" customWidth="1"/>
  </cols>
  <sheetData>
    <row r="2" spans="1:18" ht="14.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5</v>
      </c>
      <c r="F2" s="9"/>
      <c r="G2" s="9"/>
      <c r="H2" s="9"/>
      <c r="I2" s="9" t="s">
        <v>10</v>
      </c>
      <c r="J2" s="9"/>
      <c r="K2" s="9"/>
      <c r="L2" s="9"/>
      <c r="M2" s="9" t="s">
        <v>12</v>
      </c>
      <c r="N2" s="9"/>
      <c r="O2" s="9"/>
      <c r="P2" s="9"/>
      <c r="Q2" s="8" t="s">
        <v>34</v>
      </c>
      <c r="R2" s="8" t="s">
        <v>35</v>
      </c>
    </row>
    <row r="3" spans="1:18" ht="29" customHeight="1" x14ac:dyDescent="0.35">
      <c r="A3" s="9"/>
      <c r="B3" s="9"/>
      <c r="C3" s="9"/>
      <c r="D3" s="9"/>
      <c r="E3" s="9" t="s">
        <v>4</v>
      </c>
      <c r="F3" s="10" t="s">
        <v>6</v>
      </c>
      <c r="G3" s="11"/>
      <c r="H3" s="8" t="s">
        <v>9</v>
      </c>
      <c r="I3" s="9" t="s">
        <v>4</v>
      </c>
      <c r="J3" s="10" t="s">
        <v>6</v>
      </c>
      <c r="K3" s="11"/>
      <c r="L3" s="8" t="s">
        <v>11</v>
      </c>
      <c r="M3" s="9" t="s">
        <v>4</v>
      </c>
      <c r="N3" s="10" t="s">
        <v>6</v>
      </c>
      <c r="O3" s="11"/>
      <c r="P3" s="8" t="s">
        <v>13</v>
      </c>
      <c r="Q3" s="9"/>
      <c r="R3" s="9"/>
    </row>
    <row r="4" spans="1:18" x14ac:dyDescent="0.35">
      <c r="A4" s="9"/>
      <c r="B4" s="9"/>
      <c r="C4" s="9"/>
      <c r="D4" s="9"/>
      <c r="E4" s="9"/>
      <c r="F4" s="3" t="s">
        <v>7</v>
      </c>
      <c r="G4" s="3" t="s">
        <v>8</v>
      </c>
      <c r="H4" s="8"/>
      <c r="I4" s="9"/>
      <c r="J4" s="3" t="s">
        <v>7</v>
      </c>
      <c r="K4" s="3" t="s">
        <v>8</v>
      </c>
      <c r="L4" s="8"/>
      <c r="M4" s="9"/>
      <c r="N4" s="3" t="s">
        <v>7</v>
      </c>
      <c r="O4" s="3" t="s">
        <v>8</v>
      </c>
      <c r="P4" s="8"/>
      <c r="Q4" s="9"/>
      <c r="R4" s="9"/>
    </row>
    <row r="5" spans="1:18" x14ac:dyDescent="0.35">
      <c r="A5" s="2">
        <v>1</v>
      </c>
      <c r="B5" s="1" t="s">
        <v>14</v>
      </c>
      <c r="C5" s="2">
        <v>15</v>
      </c>
      <c r="D5" s="2">
        <v>182</v>
      </c>
      <c r="E5" s="4">
        <v>1638</v>
      </c>
      <c r="F5" s="4">
        <v>189428</v>
      </c>
      <c r="G5" s="4">
        <v>191146</v>
      </c>
      <c r="H5" s="6">
        <f>F5+G5</f>
        <v>380574</v>
      </c>
      <c r="I5" s="4">
        <v>1640</v>
      </c>
      <c r="J5" s="4">
        <v>190017</v>
      </c>
      <c r="K5" s="4">
        <v>192003</v>
      </c>
      <c r="L5" s="4">
        <f>J5+K5</f>
        <v>382020</v>
      </c>
      <c r="M5" s="4">
        <v>1640</v>
      </c>
      <c r="N5" s="4">
        <v>189263</v>
      </c>
      <c r="O5" s="4">
        <v>191359</v>
      </c>
      <c r="P5" s="4">
        <f>N5+O5</f>
        <v>380622</v>
      </c>
      <c r="Q5" s="13">
        <f>P5-L5</f>
        <v>-1398</v>
      </c>
      <c r="R5" s="6">
        <f>M5-I5</f>
        <v>0</v>
      </c>
    </row>
    <row r="6" spans="1:18" x14ac:dyDescent="0.35">
      <c r="A6" s="2">
        <v>2</v>
      </c>
      <c r="B6" s="1" t="s">
        <v>15</v>
      </c>
      <c r="C6" s="2">
        <v>14</v>
      </c>
      <c r="D6" s="2">
        <v>74</v>
      </c>
      <c r="E6" s="4">
        <v>1361</v>
      </c>
      <c r="F6" s="7">
        <v>142643</v>
      </c>
      <c r="G6" s="4">
        <v>144557</v>
      </c>
      <c r="H6" s="6">
        <f t="shared" ref="H6:H23" si="0">F6+G6</f>
        <v>287200</v>
      </c>
      <c r="I6" s="4">
        <v>1360</v>
      </c>
      <c r="J6" s="4">
        <v>142788</v>
      </c>
      <c r="K6" s="4">
        <v>144779</v>
      </c>
      <c r="L6" s="4">
        <f t="shared" ref="L6:L23" si="1">J6+K6</f>
        <v>287567</v>
      </c>
      <c r="M6" s="4">
        <v>1360</v>
      </c>
      <c r="N6" s="4">
        <v>142514</v>
      </c>
      <c r="O6" s="4">
        <v>144637</v>
      </c>
      <c r="P6" s="4">
        <f t="shared" ref="P6:P23" si="2">N6+O6</f>
        <v>287151</v>
      </c>
      <c r="Q6" s="13">
        <f t="shared" ref="Q6:Q23" si="3">P6-L6</f>
        <v>-416</v>
      </c>
      <c r="R6" s="6">
        <f t="shared" ref="R6:R23" si="4">M6-I6</f>
        <v>0</v>
      </c>
    </row>
    <row r="7" spans="1:18" x14ac:dyDescent="0.35">
      <c r="A7" s="2">
        <v>3</v>
      </c>
      <c r="B7" s="1" t="s">
        <v>16</v>
      </c>
      <c r="C7" s="2">
        <v>8</v>
      </c>
      <c r="D7" s="2">
        <v>62</v>
      </c>
      <c r="E7" s="4">
        <v>762</v>
      </c>
      <c r="F7" s="4">
        <v>86819</v>
      </c>
      <c r="G7" s="4">
        <v>86796</v>
      </c>
      <c r="H7" s="6">
        <f t="shared" si="0"/>
        <v>173615</v>
      </c>
      <c r="I7" s="4">
        <v>762</v>
      </c>
      <c r="J7" s="4">
        <v>86529</v>
      </c>
      <c r="K7" s="4">
        <v>86632</v>
      </c>
      <c r="L7" s="4">
        <f t="shared" si="1"/>
        <v>173161</v>
      </c>
      <c r="M7" s="4">
        <v>762</v>
      </c>
      <c r="N7" s="4">
        <v>86420</v>
      </c>
      <c r="O7" s="4">
        <v>86462</v>
      </c>
      <c r="P7" s="4">
        <f t="shared" si="2"/>
        <v>172882</v>
      </c>
      <c r="Q7" s="13">
        <f t="shared" si="3"/>
        <v>-279</v>
      </c>
      <c r="R7" s="6">
        <f t="shared" si="4"/>
        <v>0</v>
      </c>
    </row>
    <row r="8" spans="1:18" x14ac:dyDescent="0.35">
      <c r="A8" s="2">
        <v>4</v>
      </c>
      <c r="B8" s="1" t="s">
        <v>17</v>
      </c>
      <c r="C8" s="2">
        <v>14</v>
      </c>
      <c r="D8" s="2">
        <v>75</v>
      </c>
      <c r="E8" s="4">
        <v>1228</v>
      </c>
      <c r="F8" s="4">
        <v>139266</v>
      </c>
      <c r="G8" s="4">
        <v>143257</v>
      </c>
      <c r="H8" s="6">
        <f t="shared" si="0"/>
        <v>282523</v>
      </c>
      <c r="I8" s="4">
        <v>1228</v>
      </c>
      <c r="J8" s="4">
        <v>138447</v>
      </c>
      <c r="K8" s="4">
        <v>142511</v>
      </c>
      <c r="L8" s="4">
        <f t="shared" si="1"/>
        <v>280958</v>
      </c>
      <c r="M8" s="4">
        <v>1228</v>
      </c>
      <c r="N8" s="4">
        <v>137985</v>
      </c>
      <c r="O8" s="4">
        <v>142047</v>
      </c>
      <c r="P8" s="4">
        <f t="shared" si="2"/>
        <v>280032</v>
      </c>
      <c r="Q8" s="13">
        <f t="shared" si="3"/>
        <v>-926</v>
      </c>
      <c r="R8" s="6">
        <f t="shared" si="4"/>
        <v>0</v>
      </c>
    </row>
    <row r="9" spans="1:18" x14ac:dyDescent="0.35">
      <c r="A9" s="2">
        <v>5</v>
      </c>
      <c r="B9" s="1" t="s">
        <v>18</v>
      </c>
      <c r="C9" s="2">
        <v>17</v>
      </c>
      <c r="D9" s="2">
        <v>103</v>
      </c>
      <c r="E9" s="4">
        <v>1365</v>
      </c>
      <c r="F9" s="4">
        <v>162744</v>
      </c>
      <c r="G9" s="4">
        <v>165626</v>
      </c>
      <c r="H9" s="6">
        <f t="shared" si="0"/>
        <v>328370</v>
      </c>
      <c r="I9" s="4">
        <v>1365</v>
      </c>
      <c r="J9" s="7">
        <v>162162</v>
      </c>
      <c r="K9" s="4">
        <v>165127</v>
      </c>
      <c r="L9" s="4">
        <f t="shared" si="1"/>
        <v>327289</v>
      </c>
      <c r="M9" s="4">
        <v>1365</v>
      </c>
      <c r="N9" s="4">
        <v>161681</v>
      </c>
      <c r="O9" s="4">
        <v>164622</v>
      </c>
      <c r="P9" s="4">
        <f t="shared" si="2"/>
        <v>326303</v>
      </c>
      <c r="Q9" s="13">
        <f t="shared" si="3"/>
        <v>-986</v>
      </c>
      <c r="R9" s="6">
        <f t="shared" si="4"/>
        <v>0</v>
      </c>
    </row>
    <row r="10" spans="1:18" x14ac:dyDescent="0.35">
      <c r="A10" s="2">
        <v>6</v>
      </c>
      <c r="B10" s="1" t="s">
        <v>19</v>
      </c>
      <c r="C10" s="2">
        <v>16</v>
      </c>
      <c r="D10" s="2">
        <v>92</v>
      </c>
      <c r="E10" s="4">
        <v>1721</v>
      </c>
      <c r="F10" s="4">
        <v>195328</v>
      </c>
      <c r="G10" s="4">
        <v>196537</v>
      </c>
      <c r="H10" s="6">
        <f t="shared" si="0"/>
        <v>391865</v>
      </c>
      <c r="I10" s="4">
        <v>1723</v>
      </c>
      <c r="J10" s="7">
        <v>194022</v>
      </c>
      <c r="K10" s="4">
        <v>195489</v>
      </c>
      <c r="L10" s="4">
        <f t="shared" si="1"/>
        <v>389511</v>
      </c>
      <c r="M10" s="4">
        <v>1723</v>
      </c>
      <c r="N10" s="4">
        <v>193255</v>
      </c>
      <c r="O10" s="4">
        <v>194745</v>
      </c>
      <c r="P10" s="4">
        <f t="shared" si="2"/>
        <v>388000</v>
      </c>
      <c r="Q10" s="13">
        <f t="shared" si="3"/>
        <v>-1511</v>
      </c>
      <c r="R10" s="6">
        <f t="shared" si="4"/>
        <v>0</v>
      </c>
    </row>
    <row r="11" spans="1:18" x14ac:dyDescent="0.35">
      <c r="A11" s="2">
        <v>7</v>
      </c>
      <c r="B11" s="1" t="s">
        <v>20</v>
      </c>
      <c r="C11" s="2">
        <v>13</v>
      </c>
      <c r="D11" s="2">
        <v>79</v>
      </c>
      <c r="E11" s="4">
        <v>1261</v>
      </c>
      <c r="F11" s="4">
        <v>144411</v>
      </c>
      <c r="G11" s="4">
        <v>148790</v>
      </c>
      <c r="H11" s="6">
        <f t="shared" si="0"/>
        <v>293201</v>
      </c>
      <c r="I11" s="4">
        <v>1261</v>
      </c>
      <c r="J11" s="7">
        <v>143994</v>
      </c>
      <c r="K11" s="4">
        <v>148435</v>
      </c>
      <c r="L11" s="4">
        <f t="shared" si="1"/>
        <v>292429</v>
      </c>
      <c r="M11" s="4">
        <v>1261</v>
      </c>
      <c r="N11" s="4">
        <v>143841</v>
      </c>
      <c r="O11" s="4">
        <v>148264</v>
      </c>
      <c r="P11" s="4">
        <f t="shared" si="2"/>
        <v>292105</v>
      </c>
      <c r="Q11" s="13">
        <f t="shared" si="3"/>
        <v>-324</v>
      </c>
      <c r="R11" s="6">
        <f t="shared" si="4"/>
        <v>0</v>
      </c>
    </row>
    <row r="12" spans="1:18" x14ac:dyDescent="0.35">
      <c r="A12" s="2">
        <v>8</v>
      </c>
      <c r="B12" s="1" t="s">
        <v>21</v>
      </c>
      <c r="C12" s="2">
        <v>12</v>
      </c>
      <c r="D12" s="2">
        <v>62</v>
      </c>
      <c r="E12" s="4">
        <v>941</v>
      </c>
      <c r="F12" s="4">
        <v>109103</v>
      </c>
      <c r="G12" s="4">
        <v>110665</v>
      </c>
      <c r="H12" s="6">
        <f t="shared" si="0"/>
        <v>219768</v>
      </c>
      <c r="I12" s="4">
        <v>940</v>
      </c>
      <c r="J12" s="4">
        <v>84341</v>
      </c>
      <c r="K12" s="4">
        <v>83229</v>
      </c>
      <c r="L12" s="4">
        <f t="shared" si="1"/>
        <v>167570</v>
      </c>
      <c r="M12" s="4">
        <v>940</v>
      </c>
      <c r="N12" s="4">
        <v>108561</v>
      </c>
      <c r="O12" s="4">
        <v>110007</v>
      </c>
      <c r="P12" s="4">
        <f t="shared" si="2"/>
        <v>218568</v>
      </c>
      <c r="Q12" s="13">
        <f t="shared" si="3"/>
        <v>50998</v>
      </c>
      <c r="R12" s="6">
        <f t="shared" si="4"/>
        <v>0</v>
      </c>
    </row>
    <row r="13" spans="1:18" x14ac:dyDescent="0.35">
      <c r="A13" s="2">
        <v>9</v>
      </c>
      <c r="B13" s="1" t="s">
        <v>22</v>
      </c>
      <c r="C13" s="2">
        <v>10</v>
      </c>
      <c r="D13" s="2">
        <v>43</v>
      </c>
      <c r="E13" s="4">
        <v>367</v>
      </c>
      <c r="F13" s="4">
        <v>34457</v>
      </c>
      <c r="G13" s="4">
        <v>32014</v>
      </c>
      <c r="H13" s="6">
        <f t="shared" si="0"/>
        <v>66471</v>
      </c>
      <c r="I13" s="4">
        <v>367</v>
      </c>
      <c r="J13" s="4">
        <v>34394</v>
      </c>
      <c r="K13" s="4">
        <v>31954</v>
      </c>
      <c r="L13" s="4">
        <f t="shared" si="1"/>
        <v>66348</v>
      </c>
      <c r="M13" s="4">
        <v>367</v>
      </c>
      <c r="N13" s="4">
        <v>34262</v>
      </c>
      <c r="O13" s="4">
        <v>31867</v>
      </c>
      <c r="P13" s="4">
        <f t="shared" si="2"/>
        <v>66129</v>
      </c>
      <c r="Q13" s="13">
        <f t="shared" si="3"/>
        <v>-219</v>
      </c>
      <c r="R13" s="6">
        <f t="shared" si="4"/>
        <v>0</v>
      </c>
    </row>
    <row r="14" spans="1:18" x14ac:dyDescent="0.35">
      <c r="A14" s="2">
        <v>10</v>
      </c>
      <c r="B14" s="1" t="s">
        <v>23</v>
      </c>
      <c r="C14" s="2">
        <v>11</v>
      </c>
      <c r="D14" s="2">
        <v>52</v>
      </c>
      <c r="E14" s="4">
        <v>693</v>
      </c>
      <c r="F14" s="4">
        <v>84923</v>
      </c>
      <c r="G14" s="4">
        <v>83749</v>
      </c>
      <c r="H14" s="6">
        <f t="shared" si="0"/>
        <v>168672</v>
      </c>
      <c r="I14" s="4">
        <v>693</v>
      </c>
      <c r="J14" s="4">
        <v>108705</v>
      </c>
      <c r="K14" s="4">
        <v>110323</v>
      </c>
      <c r="L14" s="4">
        <f t="shared" si="1"/>
        <v>219028</v>
      </c>
      <c r="M14" s="4">
        <v>693</v>
      </c>
      <c r="N14" s="4">
        <v>84064</v>
      </c>
      <c r="O14" s="4">
        <v>82923</v>
      </c>
      <c r="P14" s="4">
        <f t="shared" si="2"/>
        <v>166987</v>
      </c>
      <c r="Q14" s="13">
        <f t="shared" si="3"/>
        <v>-52041</v>
      </c>
      <c r="R14" s="6">
        <f t="shared" si="4"/>
        <v>0</v>
      </c>
    </row>
    <row r="15" spans="1:18" x14ac:dyDescent="0.35">
      <c r="A15" s="2">
        <v>11</v>
      </c>
      <c r="B15" s="1" t="s">
        <v>24</v>
      </c>
      <c r="C15" s="2">
        <v>7</v>
      </c>
      <c r="D15" s="2">
        <v>39</v>
      </c>
      <c r="E15" s="4">
        <v>598</v>
      </c>
      <c r="F15" s="4">
        <v>65705</v>
      </c>
      <c r="G15" s="4">
        <v>64683</v>
      </c>
      <c r="H15" s="6">
        <f t="shared" si="0"/>
        <v>130388</v>
      </c>
      <c r="I15" s="4">
        <v>598</v>
      </c>
      <c r="J15" s="4">
        <v>65289</v>
      </c>
      <c r="K15" s="4">
        <v>64333</v>
      </c>
      <c r="L15" s="4">
        <f t="shared" si="1"/>
        <v>129622</v>
      </c>
      <c r="M15" s="4">
        <v>598</v>
      </c>
      <c r="N15" s="4">
        <v>65179</v>
      </c>
      <c r="O15" s="4">
        <v>64249</v>
      </c>
      <c r="P15" s="4">
        <f t="shared" si="2"/>
        <v>129428</v>
      </c>
      <c r="Q15" s="13">
        <f t="shared" si="3"/>
        <v>-194</v>
      </c>
      <c r="R15" s="6">
        <f t="shared" si="4"/>
        <v>0</v>
      </c>
    </row>
    <row r="16" spans="1:18" x14ac:dyDescent="0.35">
      <c r="A16" s="2">
        <v>12</v>
      </c>
      <c r="B16" s="1" t="s">
        <v>25</v>
      </c>
      <c r="C16" s="2">
        <v>11</v>
      </c>
      <c r="D16" s="2">
        <v>90</v>
      </c>
      <c r="E16" s="4">
        <v>1280</v>
      </c>
      <c r="F16" s="4">
        <v>149657</v>
      </c>
      <c r="G16" s="4">
        <v>149803</v>
      </c>
      <c r="H16" s="6">
        <f t="shared" si="0"/>
        <v>299460</v>
      </c>
      <c r="I16" s="4">
        <v>1286</v>
      </c>
      <c r="J16" s="4">
        <v>148111</v>
      </c>
      <c r="K16" s="4">
        <v>149133</v>
      </c>
      <c r="L16" s="4">
        <f t="shared" si="1"/>
        <v>297244</v>
      </c>
      <c r="M16" s="4">
        <v>1286</v>
      </c>
      <c r="N16" s="4">
        <v>147599</v>
      </c>
      <c r="O16" s="4">
        <v>148655</v>
      </c>
      <c r="P16" s="4">
        <f t="shared" si="2"/>
        <v>296254</v>
      </c>
      <c r="Q16" s="13">
        <f t="shared" si="3"/>
        <v>-990</v>
      </c>
      <c r="R16" s="6">
        <f t="shared" si="4"/>
        <v>0</v>
      </c>
    </row>
    <row r="17" spans="1:18" x14ac:dyDescent="0.35">
      <c r="A17" s="2">
        <v>13</v>
      </c>
      <c r="B17" s="1" t="s">
        <v>26</v>
      </c>
      <c r="C17" s="2">
        <v>11</v>
      </c>
      <c r="D17" s="2">
        <v>104</v>
      </c>
      <c r="E17" s="4">
        <v>2680</v>
      </c>
      <c r="F17" s="4">
        <v>326588</v>
      </c>
      <c r="G17" s="4">
        <v>341087</v>
      </c>
      <c r="H17" s="6">
        <f t="shared" si="0"/>
        <v>667675</v>
      </c>
      <c r="I17" s="4">
        <v>2681</v>
      </c>
      <c r="J17" s="4">
        <v>326255</v>
      </c>
      <c r="K17" s="4">
        <v>340884</v>
      </c>
      <c r="L17" s="4">
        <f t="shared" si="1"/>
        <v>667139</v>
      </c>
      <c r="M17" s="4">
        <v>2681</v>
      </c>
      <c r="N17" s="4">
        <v>325912</v>
      </c>
      <c r="O17" s="4">
        <v>340266</v>
      </c>
      <c r="P17" s="4">
        <f t="shared" si="2"/>
        <v>666178</v>
      </c>
      <c r="Q17" s="13">
        <f t="shared" si="3"/>
        <v>-961</v>
      </c>
      <c r="R17" s="6">
        <f t="shared" si="4"/>
        <v>0</v>
      </c>
    </row>
    <row r="18" spans="1:18" x14ac:dyDescent="0.35">
      <c r="A18" s="2">
        <v>14</v>
      </c>
      <c r="B18" s="1" t="s">
        <v>27</v>
      </c>
      <c r="C18" s="2">
        <v>2</v>
      </c>
      <c r="D18" s="2">
        <v>13</v>
      </c>
      <c r="E18" s="4">
        <v>236</v>
      </c>
      <c r="F18" s="4">
        <v>27599</v>
      </c>
      <c r="G18" s="4">
        <v>28392</v>
      </c>
      <c r="H18" s="6">
        <f t="shared" si="0"/>
        <v>55991</v>
      </c>
      <c r="I18" s="4">
        <v>236</v>
      </c>
      <c r="J18" s="4">
        <v>27510</v>
      </c>
      <c r="K18" s="4">
        <v>28320</v>
      </c>
      <c r="L18" s="4">
        <f t="shared" si="1"/>
        <v>55830</v>
      </c>
      <c r="M18" s="4">
        <v>236</v>
      </c>
      <c r="N18" s="4">
        <v>27524</v>
      </c>
      <c r="O18" s="4">
        <v>28308</v>
      </c>
      <c r="P18" s="4">
        <f t="shared" si="2"/>
        <v>55832</v>
      </c>
      <c r="Q18" s="13">
        <f t="shared" si="3"/>
        <v>2</v>
      </c>
      <c r="R18" s="6">
        <f t="shared" si="4"/>
        <v>0</v>
      </c>
    </row>
    <row r="19" spans="1:18" x14ac:dyDescent="0.35">
      <c r="A19" s="2">
        <v>15</v>
      </c>
      <c r="B19" s="1" t="s">
        <v>28</v>
      </c>
      <c r="C19" s="2">
        <v>4</v>
      </c>
      <c r="D19" s="2">
        <v>37</v>
      </c>
      <c r="E19" s="4">
        <v>208</v>
      </c>
      <c r="F19" s="4">
        <v>24865</v>
      </c>
      <c r="G19" s="4">
        <v>24675</v>
      </c>
      <c r="H19" s="6">
        <f t="shared" si="0"/>
        <v>49540</v>
      </c>
      <c r="I19" s="4">
        <v>208</v>
      </c>
      <c r="J19" s="4">
        <v>24795</v>
      </c>
      <c r="K19" s="4">
        <v>24625</v>
      </c>
      <c r="L19" s="4">
        <f t="shared" si="1"/>
        <v>49420</v>
      </c>
      <c r="M19" s="4">
        <v>208</v>
      </c>
      <c r="N19" s="4">
        <v>24865</v>
      </c>
      <c r="O19" s="4">
        <v>24574</v>
      </c>
      <c r="P19" s="4">
        <f t="shared" si="2"/>
        <v>49439</v>
      </c>
      <c r="Q19" s="13">
        <f t="shared" si="3"/>
        <v>19</v>
      </c>
      <c r="R19" s="6">
        <f t="shared" si="4"/>
        <v>0</v>
      </c>
    </row>
    <row r="20" spans="1:18" x14ac:dyDescent="0.35">
      <c r="A20" s="2">
        <v>16</v>
      </c>
      <c r="B20" s="1" t="s">
        <v>29</v>
      </c>
      <c r="C20" s="2">
        <v>2</v>
      </c>
      <c r="D20" s="2">
        <v>16</v>
      </c>
      <c r="E20" s="4">
        <v>196</v>
      </c>
      <c r="F20" s="4">
        <v>21489</v>
      </c>
      <c r="G20" s="4">
        <v>22110</v>
      </c>
      <c r="H20" s="6">
        <f t="shared" si="0"/>
        <v>43599</v>
      </c>
      <c r="I20" s="4">
        <v>196</v>
      </c>
      <c r="J20" s="4">
        <v>21406</v>
      </c>
      <c r="K20" s="4">
        <v>22043</v>
      </c>
      <c r="L20" s="4">
        <f t="shared" si="1"/>
        <v>43449</v>
      </c>
      <c r="M20" s="4">
        <v>196</v>
      </c>
      <c r="N20" s="4">
        <v>21424</v>
      </c>
      <c r="O20" s="4">
        <v>22058</v>
      </c>
      <c r="P20" s="4">
        <f t="shared" si="2"/>
        <v>43482</v>
      </c>
      <c r="Q20" s="13">
        <f t="shared" si="3"/>
        <v>33</v>
      </c>
      <c r="R20" s="6">
        <f t="shared" si="4"/>
        <v>0</v>
      </c>
    </row>
    <row r="21" spans="1:18" x14ac:dyDescent="0.35">
      <c r="A21" s="2">
        <v>17</v>
      </c>
      <c r="B21" s="1" t="s">
        <v>30</v>
      </c>
      <c r="C21" s="2">
        <v>3</v>
      </c>
      <c r="D21" s="2">
        <v>24</v>
      </c>
      <c r="E21" s="4">
        <v>365</v>
      </c>
      <c r="F21" s="4">
        <v>46971</v>
      </c>
      <c r="G21" s="4">
        <v>48535</v>
      </c>
      <c r="H21" s="6">
        <f t="shared" si="0"/>
        <v>95506</v>
      </c>
      <c r="I21" s="4">
        <v>365</v>
      </c>
      <c r="J21" s="4">
        <v>46792</v>
      </c>
      <c r="K21" s="4">
        <v>48372</v>
      </c>
      <c r="L21" s="4">
        <f t="shared" si="1"/>
        <v>95164</v>
      </c>
      <c r="M21" s="4">
        <v>365</v>
      </c>
      <c r="N21" s="4">
        <v>46726</v>
      </c>
      <c r="O21" s="4">
        <v>48342</v>
      </c>
      <c r="P21" s="4">
        <f t="shared" si="2"/>
        <v>95068</v>
      </c>
      <c r="Q21" s="13">
        <f t="shared" si="3"/>
        <v>-96</v>
      </c>
      <c r="R21" s="6">
        <f t="shared" si="4"/>
        <v>0</v>
      </c>
    </row>
    <row r="22" spans="1:18" x14ac:dyDescent="0.35">
      <c r="A22" s="2">
        <v>18</v>
      </c>
      <c r="B22" s="1" t="s">
        <v>31</v>
      </c>
      <c r="C22" s="2">
        <v>5</v>
      </c>
      <c r="D22" s="2">
        <v>47</v>
      </c>
      <c r="E22" s="4">
        <v>371</v>
      </c>
      <c r="F22" s="4">
        <v>50527</v>
      </c>
      <c r="G22" s="4">
        <v>52213</v>
      </c>
      <c r="H22" s="6">
        <f t="shared" si="0"/>
        <v>102740</v>
      </c>
      <c r="I22" s="4">
        <v>371</v>
      </c>
      <c r="J22" s="4">
        <v>50440</v>
      </c>
      <c r="K22" s="4">
        <v>52107</v>
      </c>
      <c r="L22" s="4">
        <f t="shared" si="1"/>
        <v>102547</v>
      </c>
      <c r="M22" s="4">
        <v>371</v>
      </c>
      <c r="N22" s="4">
        <v>50418</v>
      </c>
      <c r="O22" s="4">
        <v>52050</v>
      </c>
      <c r="P22" s="4">
        <f t="shared" si="2"/>
        <v>102468</v>
      </c>
      <c r="Q22" s="13">
        <f t="shared" si="3"/>
        <v>-79</v>
      </c>
      <c r="R22" s="6">
        <f t="shared" si="4"/>
        <v>0</v>
      </c>
    </row>
    <row r="23" spans="1:18" x14ac:dyDescent="0.35">
      <c r="A23" s="2">
        <v>19</v>
      </c>
      <c r="B23" s="1" t="s">
        <v>32</v>
      </c>
      <c r="C23" s="2">
        <v>4</v>
      </c>
      <c r="D23" s="2">
        <v>71</v>
      </c>
      <c r="E23" s="4">
        <v>289</v>
      </c>
      <c r="F23" s="4">
        <v>36129</v>
      </c>
      <c r="G23" s="4">
        <v>35948</v>
      </c>
      <c r="H23" s="6">
        <f t="shared" si="0"/>
        <v>72077</v>
      </c>
      <c r="I23" s="4">
        <v>289</v>
      </c>
      <c r="J23" s="4">
        <v>35850</v>
      </c>
      <c r="K23" s="4">
        <v>35803</v>
      </c>
      <c r="L23" s="4">
        <f t="shared" si="1"/>
        <v>71653</v>
      </c>
      <c r="M23" s="4">
        <v>289</v>
      </c>
      <c r="N23" s="4">
        <v>35867</v>
      </c>
      <c r="O23" s="4">
        <v>35811</v>
      </c>
      <c r="P23" s="4">
        <f t="shared" si="2"/>
        <v>71678</v>
      </c>
      <c r="Q23" s="13">
        <f t="shared" si="3"/>
        <v>25</v>
      </c>
      <c r="R23" s="6">
        <f t="shared" si="4"/>
        <v>0</v>
      </c>
    </row>
    <row r="24" spans="1:18" x14ac:dyDescent="0.35">
      <c r="A24" s="12" t="s">
        <v>33</v>
      </c>
      <c r="B24" s="12"/>
      <c r="C24" s="5">
        <f>SUM(C5:C23)</f>
        <v>179</v>
      </c>
      <c r="D24" s="5">
        <f>SUM(D5:D23)</f>
        <v>1265</v>
      </c>
      <c r="E24" s="5">
        <f>SUM(E5:E23)</f>
        <v>17560</v>
      </c>
      <c r="F24" s="5">
        <f t="shared" ref="F24:R24" si="5">SUM(F5:F23)</f>
        <v>2038652</v>
      </c>
      <c r="G24" s="5">
        <f t="shared" si="5"/>
        <v>2070583</v>
      </c>
      <c r="H24" s="5">
        <f t="shared" si="5"/>
        <v>4109235</v>
      </c>
      <c r="I24" s="5">
        <f t="shared" si="5"/>
        <v>17569</v>
      </c>
      <c r="J24" s="5">
        <f t="shared" si="5"/>
        <v>2031847</v>
      </c>
      <c r="K24" s="5">
        <f t="shared" si="5"/>
        <v>2066102</v>
      </c>
      <c r="L24" s="5">
        <f t="shared" si="5"/>
        <v>4097949</v>
      </c>
      <c r="M24" s="5">
        <f t="shared" si="5"/>
        <v>17569</v>
      </c>
      <c r="N24" s="5">
        <f t="shared" si="5"/>
        <v>2027360</v>
      </c>
      <c r="O24" s="5">
        <f t="shared" si="5"/>
        <v>2061246</v>
      </c>
      <c r="P24" s="5">
        <f t="shared" si="5"/>
        <v>4088606</v>
      </c>
      <c r="Q24" s="5">
        <f t="shared" si="5"/>
        <v>-9343</v>
      </c>
      <c r="R24" s="5">
        <f t="shared" si="5"/>
        <v>0</v>
      </c>
    </row>
  </sheetData>
  <mergeCells count="19">
    <mergeCell ref="A24:B24"/>
    <mergeCell ref="Q2:Q4"/>
    <mergeCell ref="E2:H2"/>
    <mergeCell ref="H3:H4"/>
    <mergeCell ref="I2:L2"/>
    <mergeCell ref="I3:I4"/>
    <mergeCell ref="L3:L4"/>
    <mergeCell ref="F3:G3"/>
    <mergeCell ref="J3:K3"/>
    <mergeCell ref="A2:A4"/>
    <mergeCell ref="B2:B4"/>
    <mergeCell ref="C2:C4"/>
    <mergeCell ref="D2:D4"/>
    <mergeCell ref="E3:E4"/>
    <mergeCell ref="R2:R4"/>
    <mergeCell ref="M2:P2"/>
    <mergeCell ref="M3:M4"/>
    <mergeCell ref="N3:O3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bawaslu_81943h@outlook.com</dc:creator>
  <cp:lastModifiedBy>bawaslu_81943h@outlook.com</cp:lastModifiedBy>
  <dcterms:created xsi:type="dcterms:W3CDTF">2025-09-03T07:11:13Z</dcterms:created>
  <dcterms:modified xsi:type="dcterms:W3CDTF">2025-09-04T03:42:01Z</dcterms:modified>
</cp:coreProperties>
</file>