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wilsonutha/Documents/BAWASLU/PENGAWASAN/PEMILU 2024/TAHAPAN/DAFTAR PEMILIH /"/>
    </mc:Choice>
  </mc:AlternateContent>
  <xr:revisionPtr revIDLastSave="0" documentId="8_{6424A418-BC1D-444B-97C8-1F1FBCB641CC}" xr6:coauthVersionLast="47" xr6:coauthVersionMax="47" xr10:uidLastSave="{00000000-0000-0000-0000-000000000000}"/>
  <bookViews>
    <workbookView xWindow="0" yWindow="860" windowWidth="36000" windowHeight="22520" xr2:uid="{00000000-000D-0000-FFFF-FFFF00000000}"/>
  </bookViews>
  <sheets>
    <sheet name="Sheet1" sheetId="3" r:id="rId1"/>
    <sheet name="REKAP_PENETAPAN DPS_PROV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3" l="1"/>
  <c r="R8" i="3"/>
  <c r="R9" i="3"/>
  <c r="R10" i="3"/>
  <c r="R18" i="3" s="1"/>
  <c r="R11" i="3"/>
  <c r="R12" i="3"/>
  <c r="R13" i="3"/>
  <c r="R14" i="3"/>
  <c r="R15" i="3"/>
  <c r="R16" i="3"/>
  <c r="R17" i="3"/>
  <c r="R6" i="3"/>
  <c r="Q16" i="3"/>
  <c r="P7" i="3"/>
  <c r="Q7" i="3" s="1"/>
  <c r="P8" i="3"/>
  <c r="Q8" i="3" s="1"/>
  <c r="P9" i="3"/>
  <c r="Q9" i="3" s="1"/>
  <c r="P10" i="3"/>
  <c r="Q10" i="3" s="1"/>
  <c r="P11" i="3"/>
  <c r="P12" i="3"/>
  <c r="Q12" i="3" s="1"/>
  <c r="P13" i="3"/>
  <c r="Q13" i="3" s="1"/>
  <c r="P14" i="3"/>
  <c r="Q14" i="3" s="1"/>
  <c r="P15" i="3"/>
  <c r="Q15" i="3" s="1"/>
  <c r="P16" i="3"/>
  <c r="P17" i="3"/>
  <c r="Q17" i="3" s="1"/>
  <c r="P6" i="3"/>
  <c r="Q6" i="3" s="1"/>
  <c r="L6" i="3"/>
  <c r="L7" i="3"/>
  <c r="L8" i="3"/>
  <c r="L9" i="3"/>
  <c r="L10" i="3"/>
  <c r="L11" i="3"/>
  <c r="L12" i="3"/>
  <c r="L13" i="3"/>
  <c r="L14" i="3"/>
  <c r="L15" i="3"/>
  <c r="L16" i="3"/>
  <c r="L17" i="3"/>
  <c r="H6" i="3"/>
  <c r="I18" i="3"/>
  <c r="J18" i="3"/>
  <c r="K18" i="3"/>
  <c r="M18" i="3"/>
  <c r="N18" i="3"/>
  <c r="O18" i="3"/>
  <c r="L18" i="3" l="1"/>
  <c r="P18" i="3"/>
  <c r="Q11" i="3"/>
  <c r="Q18" i="3"/>
  <c r="H7" i="3" l="1"/>
  <c r="H8" i="3"/>
  <c r="H9" i="3"/>
  <c r="H10" i="3"/>
  <c r="H11" i="3"/>
  <c r="H12" i="3"/>
  <c r="H13" i="3"/>
  <c r="H14" i="3"/>
  <c r="H15" i="3"/>
  <c r="H16" i="3"/>
  <c r="H17" i="3"/>
  <c r="G18" i="3"/>
  <c r="F18" i="3"/>
  <c r="E18" i="3"/>
  <c r="D18" i="3"/>
  <c r="C18" i="3"/>
  <c r="N41" i="2"/>
  <c r="M41" i="2"/>
  <c r="L41" i="2"/>
  <c r="K41" i="2"/>
  <c r="J41" i="2"/>
  <c r="I41" i="2"/>
  <c r="H41" i="2"/>
  <c r="G41" i="2"/>
  <c r="F41" i="2"/>
  <c r="E41" i="2"/>
  <c r="D41" i="2"/>
  <c r="C41" i="2"/>
  <c r="N40" i="2"/>
  <c r="M40" i="2"/>
  <c r="L40" i="2"/>
  <c r="K40" i="2"/>
  <c r="J40" i="2"/>
  <c r="I40" i="2"/>
  <c r="H40" i="2"/>
  <c r="G40" i="2"/>
  <c r="F40" i="2"/>
  <c r="E40" i="2"/>
  <c r="D40" i="2"/>
  <c r="C40" i="2"/>
  <c r="N39" i="2"/>
  <c r="M39" i="2"/>
  <c r="L39" i="2"/>
  <c r="K39" i="2"/>
  <c r="J39" i="2"/>
  <c r="I39" i="2"/>
  <c r="H39" i="2"/>
  <c r="G39" i="2"/>
  <c r="F39" i="2"/>
  <c r="E39" i="2"/>
  <c r="D39" i="2"/>
  <c r="C39" i="2"/>
  <c r="N38" i="2"/>
  <c r="M38" i="2"/>
  <c r="L38" i="2"/>
  <c r="K38" i="2"/>
  <c r="J38" i="2"/>
  <c r="I38" i="2"/>
  <c r="H38" i="2"/>
  <c r="G38" i="2"/>
  <c r="F38" i="2"/>
  <c r="E38" i="2"/>
  <c r="D38" i="2"/>
  <c r="C38" i="2"/>
  <c r="N37" i="2"/>
  <c r="M37" i="2"/>
  <c r="L37" i="2"/>
  <c r="K37" i="2"/>
  <c r="J37" i="2"/>
  <c r="I37" i="2"/>
  <c r="H37" i="2"/>
  <c r="G37" i="2"/>
  <c r="F37" i="2"/>
  <c r="E37" i="2"/>
  <c r="D37" i="2"/>
  <c r="C37" i="2"/>
  <c r="N36" i="2"/>
  <c r="M36" i="2"/>
  <c r="L36" i="2"/>
  <c r="K36" i="2"/>
  <c r="J36" i="2"/>
  <c r="I36" i="2"/>
  <c r="H36" i="2"/>
  <c r="G36" i="2"/>
  <c r="F36" i="2"/>
  <c r="E36" i="2"/>
  <c r="D36" i="2"/>
  <c r="C36" i="2"/>
  <c r="N35" i="2"/>
  <c r="M35" i="2"/>
  <c r="L35" i="2"/>
  <c r="K35" i="2"/>
  <c r="J35" i="2"/>
  <c r="I35" i="2"/>
  <c r="H35" i="2"/>
  <c r="G35" i="2"/>
  <c r="F35" i="2"/>
  <c r="E35" i="2"/>
  <c r="D35" i="2"/>
  <c r="C35" i="2"/>
  <c r="N34" i="2"/>
  <c r="M34" i="2"/>
  <c r="L34" i="2"/>
  <c r="K34" i="2"/>
  <c r="J34" i="2"/>
  <c r="I34" i="2"/>
  <c r="H34" i="2"/>
  <c r="G34" i="2"/>
  <c r="F34" i="2"/>
  <c r="E34" i="2"/>
  <c r="D34" i="2"/>
  <c r="C34" i="2"/>
  <c r="N33" i="2"/>
  <c r="M33" i="2"/>
  <c r="L33" i="2"/>
  <c r="K33" i="2"/>
  <c r="J33" i="2"/>
  <c r="I33" i="2"/>
  <c r="H33" i="2"/>
  <c r="G33" i="2"/>
  <c r="F33" i="2"/>
  <c r="E33" i="2"/>
  <c r="D33" i="2"/>
  <c r="C33" i="2"/>
  <c r="N32" i="2"/>
  <c r="M32" i="2"/>
  <c r="L32" i="2"/>
  <c r="K32" i="2"/>
  <c r="J32" i="2"/>
  <c r="I32" i="2"/>
  <c r="H32" i="2"/>
  <c r="G32" i="2"/>
  <c r="F32" i="2"/>
  <c r="E32" i="2"/>
  <c r="D32" i="2"/>
  <c r="C32" i="2"/>
  <c r="N31" i="2"/>
  <c r="M31" i="2"/>
  <c r="L31" i="2"/>
  <c r="K31" i="2"/>
  <c r="J31" i="2"/>
  <c r="I31" i="2"/>
  <c r="H31" i="2"/>
  <c r="G31" i="2"/>
  <c r="F31" i="2"/>
  <c r="E31" i="2"/>
  <c r="D31" i="2"/>
  <c r="C31" i="2"/>
  <c r="N30" i="2"/>
  <c r="M30" i="2"/>
  <c r="L30" i="2"/>
  <c r="K30" i="2"/>
  <c r="J30" i="2"/>
  <c r="I30" i="2"/>
  <c r="H30" i="2"/>
  <c r="G30" i="2"/>
  <c r="F30" i="2"/>
  <c r="E30" i="2"/>
  <c r="D30" i="2"/>
  <c r="C30" i="2"/>
  <c r="N29" i="2"/>
  <c r="M29" i="2"/>
  <c r="L29" i="2"/>
  <c r="K29" i="2"/>
  <c r="J29" i="2"/>
  <c r="I29" i="2"/>
  <c r="H29" i="2"/>
  <c r="G29" i="2"/>
  <c r="F29" i="2"/>
  <c r="E29" i="2"/>
  <c r="D29" i="2"/>
  <c r="C29" i="2"/>
  <c r="N28" i="2"/>
  <c r="M28" i="2"/>
  <c r="L28" i="2"/>
  <c r="K28" i="2"/>
  <c r="J28" i="2"/>
  <c r="I28" i="2"/>
  <c r="H28" i="2"/>
  <c r="G28" i="2"/>
  <c r="F28" i="2"/>
  <c r="E28" i="2"/>
  <c r="D28" i="2"/>
  <c r="C28" i="2"/>
  <c r="N27" i="2"/>
  <c r="M27" i="2"/>
  <c r="L27" i="2"/>
  <c r="K27" i="2"/>
  <c r="J27" i="2"/>
  <c r="I27" i="2"/>
  <c r="H27" i="2"/>
  <c r="G27" i="2"/>
  <c r="F27" i="2"/>
  <c r="E27" i="2"/>
  <c r="D27" i="2"/>
  <c r="C27" i="2"/>
  <c r="N26" i="2"/>
  <c r="M26" i="2"/>
  <c r="L26" i="2"/>
  <c r="K26" i="2"/>
  <c r="J26" i="2"/>
  <c r="I26" i="2"/>
  <c r="H26" i="2"/>
  <c r="G26" i="2"/>
  <c r="F26" i="2"/>
  <c r="E26" i="2"/>
  <c r="D26" i="2"/>
  <c r="C26" i="2"/>
  <c r="N25" i="2"/>
  <c r="M25" i="2"/>
  <c r="L25" i="2"/>
  <c r="K25" i="2"/>
  <c r="J25" i="2"/>
  <c r="I25" i="2"/>
  <c r="H25" i="2"/>
  <c r="G25" i="2"/>
  <c r="F25" i="2"/>
  <c r="E25" i="2"/>
  <c r="D25" i="2"/>
  <c r="C25" i="2"/>
  <c r="N24" i="2"/>
  <c r="M24" i="2"/>
  <c r="L24" i="2"/>
  <c r="K24" i="2"/>
  <c r="J24" i="2"/>
  <c r="I24" i="2"/>
  <c r="H24" i="2"/>
  <c r="G24" i="2"/>
  <c r="F24" i="2"/>
  <c r="E24" i="2"/>
  <c r="D24" i="2"/>
  <c r="C24" i="2"/>
  <c r="N23" i="2"/>
  <c r="M23" i="2"/>
  <c r="L23" i="2"/>
  <c r="K23" i="2"/>
  <c r="J23" i="2"/>
  <c r="I23" i="2"/>
  <c r="H23" i="2"/>
  <c r="G23" i="2"/>
  <c r="F23" i="2"/>
  <c r="E23" i="2"/>
  <c r="D23" i="2"/>
  <c r="C23" i="2"/>
  <c r="N22" i="2"/>
  <c r="M22" i="2"/>
  <c r="L22" i="2"/>
  <c r="K22" i="2"/>
  <c r="J22" i="2"/>
  <c r="I22" i="2"/>
  <c r="H22" i="2"/>
  <c r="G22" i="2"/>
  <c r="F22" i="2"/>
  <c r="E22" i="2"/>
  <c r="D22" i="2"/>
  <c r="C22" i="2"/>
  <c r="N21" i="2"/>
  <c r="M21" i="2"/>
  <c r="L21" i="2"/>
  <c r="K21" i="2"/>
  <c r="J21" i="2"/>
  <c r="I21" i="2"/>
  <c r="H21" i="2"/>
  <c r="G21" i="2"/>
  <c r="F21" i="2"/>
  <c r="E21" i="2"/>
  <c r="D21" i="2"/>
  <c r="C21" i="2"/>
  <c r="N20" i="2"/>
  <c r="M20" i="2"/>
  <c r="L20" i="2"/>
  <c r="K20" i="2"/>
  <c r="J20" i="2"/>
  <c r="I20" i="2"/>
  <c r="H20" i="2"/>
  <c r="G20" i="2"/>
  <c r="F20" i="2"/>
  <c r="E20" i="2"/>
  <c r="D20" i="2"/>
  <c r="C20" i="2"/>
  <c r="N19" i="2"/>
  <c r="M19" i="2"/>
  <c r="L19" i="2"/>
  <c r="K19" i="2"/>
  <c r="J19" i="2"/>
  <c r="I19" i="2"/>
  <c r="H19" i="2"/>
  <c r="G19" i="2"/>
  <c r="F19" i="2"/>
  <c r="E19" i="2"/>
  <c r="D19" i="2"/>
  <c r="C19" i="2"/>
  <c r="N18" i="2"/>
  <c r="M18" i="2"/>
  <c r="L18" i="2"/>
  <c r="K18" i="2"/>
  <c r="J18" i="2"/>
  <c r="I18" i="2"/>
  <c r="H18" i="2"/>
  <c r="G18" i="2"/>
  <c r="F18" i="2"/>
  <c r="E18" i="2"/>
  <c r="D18" i="2"/>
  <c r="C18" i="2"/>
  <c r="N17" i="2"/>
  <c r="M17" i="2"/>
  <c r="L17" i="2"/>
  <c r="K17" i="2"/>
  <c r="J17" i="2"/>
  <c r="I17" i="2"/>
  <c r="H17" i="2"/>
  <c r="G17" i="2"/>
  <c r="F17" i="2"/>
  <c r="E17" i="2"/>
  <c r="D17" i="2"/>
  <c r="C17" i="2"/>
  <c r="N16" i="2"/>
  <c r="M16" i="2"/>
  <c r="L16" i="2"/>
  <c r="K16" i="2"/>
  <c r="J16" i="2"/>
  <c r="I16" i="2"/>
  <c r="H16" i="2"/>
  <c r="G16" i="2"/>
  <c r="F16" i="2"/>
  <c r="E16" i="2"/>
  <c r="D16" i="2"/>
  <c r="C16" i="2"/>
  <c r="N15" i="2"/>
  <c r="M15" i="2"/>
  <c r="L15" i="2"/>
  <c r="K15" i="2"/>
  <c r="J15" i="2"/>
  <c r="I15" i="2"/>
  <c r="H15" i="2"/>
  <c r="G15" i="2"/>
  <c r="F15" i="2"/>
  <c r="E15" i="2"/>
  <c r="D15" i="2"/>
  <c r="C15" i="2"/>
  <c r="N14" i="2"/>
  <c r="M14" i="2"/>
  <c r="L14" i="2"/>
  <c r="K14" i="2"/>
  <c r="J14" i="2"/>
  <c r="I14" i="2"/>
  <c r="H14" i="2"/>
  <c r="G14" i="2"/>
  <c r="F14" i="2"/>
  <c r="E14" i="2"/>
  <c r="D14" i="2"/>
  <c r="C14" i="2"/>
  <c r="N13" i="2"/>
  <c r="M13" i="2"/>
  <c r="L13" i="2"/>
  <c r="K13" i="2"/>
  <c r="J13" i="2"/>
  <c r="I13" i="2"/>
  <c r="H13" i="2"/>
  <c r="G13" i="2"/>
  <c r="F13" i="2"/>
  <c r="E13" i="2"/>
  <c r="D13" i="2"/>
  <c r="C13" i="2"/>
  <c r="N12" i="2"/>
  <c r="M12" i="2"/>
  <c r="L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G11" i="2"/>
  <c r="F11" i="2"/>
  <c r="E11" i="2"/>
  <c r="D11" i="2"/>
  <c r="C11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N10" i="2"/>
  <c r="M10" i="2"/>
  <c r="L10" i="2"/>
  <c r="K10" i="2"/>
  <c r="J10" i="2"/>
  <c r="I10" i="2"/>
  <c r="H10" i="2"/>
  <c r="G10" i="2"/>
  <c r="F10" i="2"/>
  <c r="E10" i="2"/>
  <c r="D10" i="2"/>
  <c r="C10" i="2"/>
  <c r="N9" i="2"/>
  <c r="M9" i="2"/>
  <c r="L9" i="2"/>
  <c r="K9" i="2"/>
  <c r="J9" i="2"/>
  <c r="I9" i="2"/>
  <c r="H9" i="2"/>
  <c r="G9" i="2"/>
  <c r="F9" i="2"/>
  <c r="E9" i="2"/>
  <c r="D9" i="2"/>
  <c r="C9" i="2"/>
  <c r="N8" i="2"/>
  <c r="M8" i="2"/>
  <c r="L8" i="2"/>
  <c r="K8" i="2"/>
  <c r="J8" i="2"/>
  <c r="I8" i="2"/>
  <c r="H8" i="2"/>
  <c r="G8" i="2"/>
  <c r="F8" i="2"/>
  <c r="E8" i="2"/>
  <c r="D8" i="2"/>
  <c r="C8" i="2"/>
  <c r="N7" i="2"/>
  <c r="M7" i="2"/>
  <c r="L7" i="2"/>
  <c r="K7" i="2"/>
  <c r="J7" i="2"/>
  <c r="I7" i="2"/>
  <c r="H7" i="2"/>
  <c r="G7" i="2"/>
  <c r="F7" i="2"/>
  <c r="E7" i="2"/>
  <c r="D7" i="2"/>
  <c r="C7" i="2"/>
  <c r="N6" i="2"/>
  <c r="M6" i="2"/>
  <c r="L6" i="2"/>
  <c r="K6" i="2"/>
  <c r="J6" i="2"/>
  <c r="I6" i="2"/>
  <c r="H6" i="2"/>
  <c r="G6" i="2"/>
  <c r="F6" i="2"/>
  <c r="E6" i="2"/>
  <c r="D6" i="2"/>
  <c r="C6" i="2"/>
  <c r="N5" i="2"/>
  <c r="M5" i="2"/>
  <c r="L5" i="2"/>
  <c r="K5" i="2"/>
  <c r="J5" i="2"/>
  <c r="I5" i="2"/>
  <c r="H5" i="2"/>
  <c r="G5" i="2"/>
  <c r="F5" i="2"/>
  <c r="E5" i="2"/>
  <c r="D5" i="2"/>
  <c r="C5" i="2"/>
  <c r="N4" i="2"/>
  <c r="N42" i="2" s="1"/>
  <c r="M4" i="2"/>
  <c r="M42" i="2" s="1"/>
  <c r="L4" i="2"/>
  <c r="L42" i="2" s="1"/>
  <c r="K4" i="2"/>
  <c r="K42" i="2" s="1"/>
  <c r="J4" i="2"/>
  <c r="J42" i="2" s="1"/>
  <c r="I4" i="2"/>
  <c r="I42" i="2" s="1"/>
  <c r="H4" i="2"/>
  <c r="H42" i="2" s="1"/>
  <c r="G4" i="2"/>
  <c r="G42" i="2" s="1"/>
  <c r="F4" i="2"/>
  <c r="F42" i="2" s="1"/>
  <c r="E4" i="2"/>
  <c r="E42" i="2" s="1"/>
  <c r="D4" i="2"/>
  <c r="D42" i="2" s="1"/>
  <c r="C4" i="2"/>
  <c r="C42" i="2" s="1"/>
  <c r="H18" i="3" l="1"/>
</calcChain>
</file>

<file path=xl/sharedStrings.xml><?xml version="1.0" encoding="utf-8"?>
<sst xmlns="http://schemas.openxmlformats.org/spreadsheetml/2006/main" count="106" uniqueCount="92">
  <si>
    <t>NO</t>
  </si>
  <si>
    <t>Nama Provinsi</t>
  </si>
  <si>
    <t>Nama Kabupaten/Kota</t>
  </si>
  <si>
    <t>Jumlah Kecamatan</t>
  </si>
  <si>
    <t>Jumlah Kelurahan/Desa</t>
  </si>
  <si>
    <t>Jumlah TPS</t>
  </si>
  <si>
    <t>Penetapan Daftar Pemilih Sementara</t>
  </si>
  <si>
    <t>Data Pemilih Lokasi Khusus</t>
  </si>
  <si>
    <t>TPS Reguler</t>
  </si>
  <si>
    <t>TPS di Lokasi Khusus</t>
  </si>
  <si>
    <t>Total TPS</t>
  </si>
  <si>
    <t>Laki-Laki</t>
  </si>
  <si>
    <t>Perempuan</t>
  </si>
  <si>
    <t>Jumlah</t>
  </si>
  <si>
    <t>Total Pemilih</t>
  </si>
  <si>
    <t>1</t>
  </si>
  <si>
    <t>RIAU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</si>
  <si>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</si>
  <si>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</si>
  <si>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</si>
  <si>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</si>
  <si>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</si>
  <si>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</si>
  <si>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</si>
  <si>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</si>
  <si>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</si>
  <si>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</si>
  <si>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</si>
  <si>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DATA REKAPITULAS DAN PENETAPAN DPS TINGKAT KPU KABUPATEN/KOTA PER PROVINSI PEMILU TAHUN 2024</t>
  </si>
  <si>
    <t>Jumlah Kab/Kota</t>
  </si>
  <si>
    <t>Jumlah Desa</t>
  </si>
  <si>
    <t>Sumber Data</t>
  </si>
  <si>
    <t>ACEH</t>
  </si>
  <si>
    <t>SUMATERA UTARA</t>
  </si>
  <si>
    <t>SUMATERA BARAT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</si>
  <si>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</si>
  <si>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</si>
  <si>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</si>
  <si>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</si>
  <si>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</si>
  <si>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</si>
  <si>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</si>
  <si>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</si>
  <si>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</si>
  <si>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DAERAH ISTIMEWA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</si>
  <si>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</si>
  <si>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</si>
  <si>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</si>
  <si>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</si>
  <si>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</si>
  <si>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</si>
  <si>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</si>
  <si>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</si>
  <si>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</si>
  <si>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</si>
  <si>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</si>
  <si>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</si>
  <si>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</si>
  <si>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</si>
  <si>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</si>
  <si>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</si>
  <si>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</si>
  <si>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</si>
  <si>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</t>
  </si>
  <si>
    <t>PAPUA BARAT</t>
  </si>
  <si>
    <t>PAPUA SELATAN</t>
  </si>
  <si>
    <t>PAPUA TENGAH</t>
  </si>
  <si>
    <t>PAPUA PEGUNUNGAN</t>
  </si>
  <si>
    <t>PAPUA BARAT DAYA</t>
  </si>
  <si>
    <t>TOTAL</t>
  </si>
  <si>
    <t>L</t>
  </si>
  <si>
    <t>P</t>
  </si>
  <si>
    <t>DPS</t>
  </si>
  <si>
    <t>Jumlah L + P</t>
  </si>
  <si>
    <t>Selisih Jumlah Pemilih DPSHP - DPT</t>
  </si>
  <si>
    <t>Selisih Jumlah TPS DPSHP - DPT</t>
  </si>
  <si>
    <t>DPSHP</t>
  </si>
  <si>
    <t>DPT</t>
  </si>
  <si>
    <t>Bengkalis</t>
  </si>
  <si>
    <t>Dumai</t>
  </si>
  <si>
    <t>Indragiri Hilir</t>
  </si>
  <si>
    <t>Indragiri Hulu</t>
  </si>
  <si>
    <t>Kampar</t>
  </si>
  <si>
    <t>Kep. Meranti</t>
  </si>
  <si>
    <t>Kuantan Singingi</t>
  </si>
  <si>
    <t>Pekanbaru</t>
  </si>
  <si>
    <t>Pelalawan</t>
  </si>
  <si>
    <t>Rokan Hilir</t>
  </si>
  <si>
    <t>Rokan Hulu</t>
  </si>
  <si>
    <t>Siak</t>
  </si>
  <si>
    <t>REKAPITULASI DPS, DPSHP, DPT PEMILU TAHUN 2024</t>
  </si>
  <si>
    <t>PROVINSI RIAU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</si>
</sst>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charset val="134"/>
      <scheme val="minor"/>
    </font>
    <font>
      <b/>
      <sz val="14"/>
      <color rgb="FF000000"/>
      <name val="Calibri"/>
      <charset val="134"/>
    </font>
    <font>
      <b/>
      <sz val="10"/>
      <color theme="1"/>
      <name val="Arial"/>
      <charset val="134"/>
      <scheme val="minor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  <scheme val="minor"/>
    </font>
    <font>
      <b/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6" fillId="5" borderId="7" xfId="0" applyFont="1" applyFill="1" applyBorder="1" applyAlignment="1">
      <alignment horizontal="center" vertical="center"/>
    </xf>
    <xf numFmtId="0" fontId="8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0" borderId="0" xfId="0" applyFont="1"/>
    <xf numFmtId="3" fontId="7" fillId="4" borderId="7" xfId="0" applyNumberFormat="1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left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 readingOrder="1"/>
    </xf>
    <xf numFmtId="3" fontId="8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/>
    <xf numFmtId="3" fontId="8" fillId="0" borderId="11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 wrapText="1" readingOrder="1"/>
    </xf>
    <xf numFmtId="0" fontId="8" fillId="0" borderId="7" xfId="0" applyFont="1" applyFill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DEC64-BF08-8C48-A5F4-1FFE120608A5}">
  <dimension ref="A1:R18"/>
  <sheetViews>
    <sheetView tabSelected="1" zoomScale="132" workbookViewId="0">
      <selection activeCell="B11" sqref="B11"/>
    </sheetView>
  </sheetViews>
  <sheetFormatPr baseColWidth="10" defaultRowHeight="14" x14ac:dyDescent="0.15"/>
  <cols>
    <col min="1" max="1" width="7.6640625" style="25" customWidth="1"/>
    <col min="2" max="2" width="27.6640625" style="25" customWidth="1"/>
    <col min="3" max="3" width="12.5" style="25" customWidth="1"/>
    <col min="4" max="4" width="9.6640625" style="25" customWidth="1"/>
    <col min="5" max="7" width="10.83203125" style="25"/>
    <col min="8" max="8" width="13.6640625" style="25" customWidth="1"/>
    <col min="9" max="11" width="10.83203125" style="25"/>
    <col min="12" max="12" width="13.6640625" style="25" customWidth="1"/>
    <col min="13" max="15" width="10.83203125" style="25"/>
    <col min="16" max="16" width="13.6640625" style="25" customWidth="1"/>
    <col min="17" max="16384" width="10.83203125" style="25"/>
  </cols>
  <sheetData>
    <row r="1" spans="1:18" ht="20" x14ac:dyDescent="0.2">
      <c r="A1" s="45" t="s">
        <v>90</v>
      </c>
    </row>
    <row r="2" spans="1:18" ht="20" x14ac:dyDescent="0.2">
      <c r="A2" s="45" t="s">
        <v>91</v>
      </c>
    </row>
    <row r="3" spans="1:18" ht="15" thickBot="1" x14ac:dyDescent="0.2"/>
    <row r="4" spans="1:18" s="28" customFormat="1" ht="39" customHeight="1" thickBot="1" x14ac:dyDescent="0.2">
      <c r="A4" s="26" t="s">
        <v>0</v>
      </c>
      <c r="B4" s="24" t="s">
        <v>2</v>
      </c>
      <c r="C4" s="27" t="s">
        <v>3</v>
      </c>
      <c r="D4" s="27" t="s">
        <v>4</v>
      </c>
      <c r="E4" s="24" t="s">
        <v>72</v>
      </c>
      <c r="F4" s="24"/>
      <c r="G4" s="24"/>
      <c r="H4" s="24"/>
      <c r="I4" s="24" t="s">
        <v>76</v>
      </c>
      <c r="J4" s="24"/>
      <c r="K4" s="24"/>
      <c r="L4" s="24"/>
      <c r="M4" s="24" t="s">
        <v>77</v>
      </c>
      <c r="N4" s="24"/>
      <c r="O4" s="24"/>
      <c r="P4" s="24"/>
      <c r="Q4" s="26" t="s">
        <v>74</v>
      </c>
      <c r="R4" s="26" t="s">
        <v>75</v>
      </c>
    </row>
    <row r="5" spans="1:18" s="28" customFormat="1" ht="36" customHeight="1" thickBot="1" x14ac:dyDescent="0.2">
      <c r="A5" s="26"/>
      <c r="B5" s="24"/>
      <c r="C5" s="27"/>
      <c r="D5" s="27"/>
      <c r="E5" s="29" t="s">
        <v>5</v>
      </c>
      <c r="F5" s="29" t="s">
        <v>70</v>
      </c>
      <c r="G5" s="29" t="s">
        <v>71</v>
      </c>
      <c r="H5" s="29" t="s">
        <v>73</v>
      </c>
      <c r="I5" s="29" t="s">
        <v>5</v>
      </c>
      <c r="J5" s="29" t="s">
        <v>70</v>
      </c>
      <c r="K5" s="29" t="s">
        <v>71</v>
      </c>
      <c r="L5" s="29" t="s">
        <v>73</v>
      </c>
      <c r="M5" s="29" t="s">
        <v>5</v>
      </c>
      <c r="N5" s="29" t="s">
        <v>70</v>
      </c>
      <c r="O5" s="29" t="s">
        <v>71</v>
      </c>
      <c r="P5" s="29" t="s">
        <v>73</v>
      </c>
      <c r="Q5" s="26"/>
      <c r="R5" s="26"/>
    </row>
    <row r="6" spans="1:18" s="40" customFormat="1" ht="16" thickBot="1" x14ac:dyDescent="0.2">
      <c r="A6" s="32" t="s">
        <v>15</v>
      </c>
      <c r="B6" s="33" t="s">
        <v>78</v>
      </c>
      <c r="C6" s="34">
        <v>11</v>
      </c>
      <c r="D6" s="34">
        <v>155</v>
      </c>
      <c r="E6" s="35">
        <v>2502</v>
      </c>
      <c r="F6" s="36">
        <v>231913</v>
      </c>
      <c r="G6" s="37">
        <v>223199</v>
      </c>
      <c r="H6" s="35">
        <f>SUM(F6:G6)</f>
        <v>455112</v>
      </c>
      <c r="I6" s="38">
        <v>1809</v>
      </c>
      <c r="J6" s="38">
        <v>231653</v>
      </c>
      <c r="K6" s="38">
        <v>223246</v>
      </c>
      <c r="L6" s="35">
        <f>SUM(J6:K6)</f>
        <v>454899</v>
      </c>
      <c r="M6" s="34">
        <v>1798</v>
      </c>
      <c r="N6" s="39">
        <v>231141</v>
      </c>
      <c r="O6" s="39">
        <v>222791</v>
      </c>
      <c r="P6" s="35">
        <f>SUM(N6:O6)</f>
        <v>453932</v>
      </c>
      <c r="Q6" s="39">
        <f>P6-L6</f>
        <v>-967</v>
      </c>
      <c r="R6" s="39">
        <f>M6-I6</f>
        <v>-11</v>
      </c>
    </row>
    <row r="7" spans="1:18" s="40" customFormat="1" ht="16" thickBot="1" x14ac:dyDescent="0.2">
      <c r="A7" s="32" t="s">
        <v>17</v>
      </c>
      <c r="B7" s="33" t="s">
        <v>79</v>
      </c>
      <c r="C7" s="34">
        <v>7</v>
      </c>
      <c r="D7" s="34">
        <v>36</v>
      </c>
      <c r="E7" s="35">
        <v>1350</v>
      </c>
      <c r="F7" s="41">
        <v>118584</v>
      </c>
      <c r="G7" s="42">
        <v>114251</v>
      </c>
      <c r="H7" s="35">
        <f t="shared" ref="H7:H17" si="0">SUM(F7:G7)</f>
        <v>232835</v>
      </c>
      <c r="I7" s="43">
        <v>929</v>
      </c>
      <c r="J7" s="38">
        <v>118200</v>
      </c>
      <c r="K7" s="38">
        <v>113957</v>
      </c>
      <c r="L7" s="35">
        <f t="shared" ref="L7:L17" si="1">SUM(J7:K7)</f>
        <v>232157</v>
      </c>
      <c r="M7" s="34">
        <v>925</v>
      </c>
      <c r="N7" s="39">
        <v>117782</v>
      </c>
      <c r="O7" s="39">
        <v>113703</v>
      </c>
      <c r="P7" s="35">
        <f t="shared" ref="P7:P17" si="2">SUM(N7:O7)</f>
        <v>231485</v>
      </c>
      <c r="Q7" s="39">
        <f t="shared" ref="Q7:Q17" si="3">P7-L7</f>
        <v>-672</v>
      </c>
      <c r="R7" s="39">
        <f t="shared" ref="R7:R17" si="4">M7-I7</f>
        <v>-4</v>
      </c>
    </row>
    <row r="8" spans="1:18" s="40" customFormat="1" ht="16" thickBot="1" x14ac:dyDescent="0.2">
      <c r="A8" s="32" t="s">
        <v>18</v>
      </c>
      <c r="B8" s="33" t="s">
        <v>80</v>
      </c>
      <c r="C8" s="34">
        <v>20</v>
      </c>
      <c r="D8" s="34">
        <v>236</v>
      </c>
      <c r="E8" s="36">
        <v>1806</v>
      </c>
      <c r="F8" s="41">
        <v>264720</v>
      </c>
      <c r="G8" s="42">
        <v>250859</v>
      </c>
      <c r="H8" s="35">
        <f t="shared" si="0"/>
        <v>515579</v>
      </c>
      <c r="I8" s="43">
        <v>2252</v>
      </c>
      <c r="J8" s="38">
        <v>263745</v>
      </c>
      <c r="K8" s="38">
        <v>250177</v>
      </c>
      <c r="L8" s="35">
        <f t="shared" si="1"/>
        <v>513922</v>
      </c>
      <c r="M8" s="34">
        <v>2252</v>
      </c>
      <c r="N8" s="39">
        <v>264010</v>
      </c>
      <c r="O8" s="39">
        <v>250417</v>
      </c>
      <c r="P8" s="35">
        <f t="shared" si="2"/>
        <v>514427</v>
      </c>
      <c r="Q8" s="39">
        <f t="shared" si="3"/>
        <v>505</v>
      </c>
      <c r="R8" s="39">
        <f t="shared" si="4"/>
        <v>0</v>
      </c>
    </row>
    <row r="9" spans="1:18" s="40" customFormat="1" ht="16" thickBot="1" x14ac:dyDescent="0.2">
      <c r="A9" s="32" t="s">
        <v>19</v>
      </c>
      <c r="B9" s="33" t="s">
        <v>81</v>
      </c>
      <c r="C9" s="34">
        <v>14</v>
      </c>
      <c r="D9" s="34">
        <v>194</v>
      </c>
      <c r="E9" s="35">
        <v>2252</v>
      </c>
      <c r="F9" s="41">
        <v>165351</v>
      </c>
      <c r="G9" s="42">
        <v>159017</v>
      </c>
      <c r="H9" s="35">
        <f t="shared" si="0"/>
        <v>324368</v>
      </c>
      <c r="I9" s="43">
        <v>1352</v>
      </c>
      <c r="J9" s="38">
        <v>166521</v>
      </c>
      <c r="K9" s="38">
        <v>160279</v>
      </c>
      <c r="L9" s="35">
        <f t="shared" si="1"/>
        <v>326800</v>
      </c>
      <c r="M9" s="34">
        <v>1350</v>
      </c>
      <c r="N9" s="39">
        <v>166187</v>
      </c>
      <c r="O9" s="39">
        <v>160010</v>
      </c>
      <c r="P9" s="35">
        <f t="shared" si="2"/>
        <v>326197</v>
      </c>
      <c r="Q9" s="39">
        <f t="shared" si="3"/>
        <v>-603</v>
      </c>
      <c r="R9" s="39">
        <f t="shared" si="4"/>
        <v>-2</v>
      </c>
    </row>
    <row r="10" spans="1:18" s="40" customFormat="1" ht="16" thickBot="1" x14ac:dyDescent="0.2">
      <c r="A10" s="32" t="s">
        <v>20</v>
      </c>
      <c r="B10" s="33" t="s">
        <v>82</v>
      </c>
      <c r="C10" s="34">
        <v>21</v>
      </c>
      <c r="D10" s="34">
        <v>250</v>
      </c>
      <c r="E10" s="35">
        <v>1103</v>
      </c>
      <c r="F10" s="41">
        <v>302831</v>
      </c>
      <c r="G10" s="42">
        <v>292925</v>
      </c>
      <c r="H10" s="35">
        <f t="shared" si="0"/>
        <v>595756</v>
      </c>
      <c r="I10" s="43">
        <v>2502</v>
      </c>
      <c r="J10" s="38">
        <v>300371</v>
      </c>
      <c r="K10" s="38">
        <v>290908</v>
      </c>
      <c r="L10" s="35">
        <f t="shared" si="1"/>
        <v>591279</v>
      </c>
      <c r="M10" s="34">
        <v>2499</v>
      </c>
      <c r="N10" s="39">
        <v>302400</v>
      </c>
      <c r="O10" s="39">
        <v>292986</v>
      </c>
      <c r="P10" s="35">
        <f t="shared" si="2"/>
        <v>595386</v>
      </c>
      <c r="Q10" s="39">
        <f t="shared" si="3"/>
        <v>4107</v>
      </c>
      <c r="R10" s="39">
        <f t="shared" si="4"/>
        <v>-3</v>
      </c>
    </row>
    <row r="11" spans="1:18" s="40" customFormat="1" ht="16" thickBot="1" x14ac:dyDescent="0.2">
      <c r="A11" s="32" t="s">
        <v>21</v>
      </c>
      <c r="B11" s="33" t="s">
        <v>83</v>
      </c>
      <c r="C11" s="44">
        <v>9</v>
      </c>
      <c r="D11" s="44">
        <v>101</v>
      </c>
      <c r="E11" s="36">
        <v>1767</v>
      </c>
      <c r="F11" s="41">
        <v>79064</v>
      </c>
      <c r="G11" s="42">
        <v>74271</v>
      </c>
      <c r="H11" s="35">
        <f t="shared" si="0"/>
        <v>153335</v>
      </c>
      <c r="I11" s="43">
        <v>709</v>
      </c>
      <c r="J11" s="38">
        <v>78453</v>
      </c>
      <c r="K11" s="38">
        <v>73770</v>
      </c>
      <c r="L11" s="35">
        <f t="shared" si="1"/>
        <v>152223</v>
      </c>
      <c r="M11" s="39">
        <v>677</v>
      </c>
      <c r="N11" s="39">
        <v>78207</v>
      </c>
      <c r="O11" s="39">
        <v>73546</v>
      </c>
      <c r="P11" s="35">
        <f t="shared" si="2"/>
        <v>151753</v>
      </c>
      <c r="Q11" s="39">
        <f t="shared" si="3"/>
        <v>-470</v>
      </c>
      <c r="R11" s="39">
        <f t="shared" si="4"/>
        <v>-32</v>
      </c>
    </row>
    <row r="12" spans="1:18" s="40" customFormat="1" ht="16" thickBot="1" x14ac:dyDescent="0.2">
      <c r="A12" s="32" t="s">
        <v>22</v>
      </c>
      <c r="B12" s="33" t="s">
        <v>84</v>
      </c>
      <c r="C12" s="34">
        <v>15</v>
      </c>
      <c r="D12" s="34">
        <v>229</v>
      </c>
      <c r="E12" s="35">
        <v>1887</v>
      </c>
      <c r="F12" s="41">
        <v>125639</v>
      </c>
      <c r="G12" s="42">
        <v>123749</v>
      </c>
      <c r="H12" s="35">
        <f t="shared" si="0"/>
        <v>249388</v>
      </c>
      <c r="I12" s="43">
        <v>1006</v>
      </c>
      <c r="J12" s="38">
        <v>125989</v>
      </c>
      <c r="K12" s="38">
        <v>124170</v>
      </c>
      <c r="L12" s="35">
        <f t="shared" si="1"/>
        <v>250159</v>
      </c>
      <c r="M12" s="34">
        <v>1006</v>
      </c>
      <c r="N12" s="39">
        <v>126529</v>
      </c>
      <c r="O12" s="39">
        <v>124667</v>
      </c>
      <c r="P12" s="35">
        <f t="shared" si="2"/>
        <v>251196</v>
      </c>
      <c r="Q12" s="39">
        <f t="shared" si="3"/>
        <v>1037</v>
      </c>
      <c r="R12" s="39">
        <f t="shared" si="4"/>
        <v>0</v>
      </c>
    </row>
    <row r="13" spans="1:18" s="40" customFormat="1" ht="16" thickBot="1" x14ac:dyDescent="0.2">
      <c r="A13" s="32" t="s">
        <v>23</v>
      </c>
      <c r="B13" s="33" t="s">
        <v>85</v>
      </c>
      <c r="C13" s="34">
        <v>15</v>
      </c>
      <c r="D13" s="34">
        <v>83</v>
      </c>
      <c r="E13" s="35">
        <v>1374</v>
      </c>
      <c r="F13" s="41">
        <v>379517</v>
      </c>
      <c r="G13" s="42">
        <v>389962</v>
      </c>
      <c r="H13" s="35">
        <f t="shared" si="0"/>
        <v>769479</v>
      </c>
      <c r="I13" s="43">
        <v>2755</v>
      </c>
      <c r="J13" s="38">
        <v>380817</v>
      </c>
      <c r="K13" s="38">
        <v>392051</v>
      </c>
      <c r="L13" s="35">
        <f t="shared" si="1"/>
        <v>772868</v>
      </c>
      <c r="M13" s="34">
        <v>2756</v>
      </c>
      <c r="N13" s="39">
        <v>380215</v>
      </c>
      <c r="O13" s="39">
        <v>391282</v>
      </c>
      <c r="P13" s="35">
        <f t="shared" si="2"/>
        <v>771497</v>
      </c>
      <c r="Q13" s="39">
        <f t="shared" si="3"/>
        <v>-1371</v>
      </c>
      <c r="R13" s="39">
        <f t="shared" si="4"/>
        <v>1</v>
      </c>
    </row>
    <row r="14" spans="1:18" s="40" customFormat="1" ht="16" thickBot="1" x14ac:dyDescent="0.2">
      <c r="A14" s="32" t="s">
        <v>24</v>
      </c>
      <c r="B14" s="33" t="s">
        <v>86</v>
      </c>
      <c r="C14" s="34">
        <v>12</v>
      </c>
      <c r="D14" s="34">
        <v>118</v>
      </c>
      <c r="E14" s="35">
        <v>1001</v>
      </c>
      <c r="F14" s="41">
        <v>146948</v>
      </c>
      <c r="G14" s="42">
        <v>138989</v>
      </c>
      <c r="H14" s="35">
        <f t="shared" si="0"/>
        <v>285937</v>
      </c>
      <c r="I14" s="43">
        <v>1106</v>
      </c>
      <c r="J14" s="38">
        <v>145431</v>
      </c>
      <c r="K14" s="38">
        <v>137600</v>
      </c>
      <c r="L14" s="35">
        <f t="shared" si="1"/>
        <v>283031</v>
      </c>
      <c r="M14" s="34">
        <v>1106</v>
      </c>
      <c r="N14" s="39">
        <v>144425</v>
      </c>
      <c r="O14" s="39">
        <v>136695</v>
      </c>
      <c r="P14" s="35">
        <f t="shared" si="2"/>
        <v>281120</v>
      </c>
      <c r="Q14" s="39">
        <f t="shared" si="3"/>
        <v>-1911</v>
      </c>
      <c r="R14" s="39">
        <f t="shared" si="4"/>
        <v>0</v>
      </c>
    </row>
    <row r="15" spans="1:18" s="40" customFormat="1" ht="16" thickBot="1" x14ac:dyDescent="0.2">
      <c r="A15" s="32" t="s">
        <v>25</v>
      </c>
      <c r="B15" s="33" t="s">
        <v>87</v>
      </c>
      <c r="C15" s="34">
        <v>18</v>
      </c>
      <c r="D15" s="34">
        <v>184</v>
      </c>
      <c r="E15" s="35">
        <v>709</v>
      </c>
      <c r="F15" s="41">
        <v>224806</v>
      </c>
      <c r="G15" s="42">
        <v>215220</v>
      </c>
      <c r="H15" s="35">
        <f t="shared" si="0"/>
        <v>440026</v>
      </c>
      <c r="I15" s="43">
        <v>1887</v>
      </c>
      <c r="J15" s="38">
        <v>222587</v>
      </c>
      <c r="K15" s="38">
        <v>213162</v>
      </c>
      <c r="L15" s="35">
        <f t="shared" si="1"/>
        <v>435749</v>
      </c>
      <c r="M15" s="34">
        <v>1868</v>
      </c>
      <c r="N15" s="39">
        <v>223490</v>
      </c>
      <c r="O15" s="39">
        <v>214049</v>
      </c>
      <c r="P15" s="35">
        <f t="shared" si="2"/>
        <v>437539</v>
      </c>
      <c r="Q15" s="39">
        <f t="shared" si="3"/>
        <v>1790</v>
      </c>
      <c r="R15" s="39">
        <f t="shared" si="4"/>
        <v>-19</v>
      </c>
    </row>
    <row r="16" spans="1:18" s="40" customFormat="1" ht="16" thickBot="1" x14ac:dyDescent="0.2">
      <c r="A16" s="32" t="s">
        <v>26</v>
      </c>
      <c r="B16" s="33" t="s">
        <v>88</v>
      </c>
      <c r="C16" s="34">
        <v>16</v>
      </c>
      <c r="D16" s="34">
        <v>145</v>
      </c>
      <c r="E16" s="35">
        <v>2754</v>
      </c>
      <c r="F16" s="41">
        <v>201497</v>
      </c>
      <c r="G16" s="42">
        <v>196821</v>
      </c>
      <c r="H16" s="35">
        <f t="shared" si="0"/>
        <v>398318</v>
      </c>
      <c r="I16" s="43">
        <v>1764</v>
      </c>
      <c r="J16" s="38">
        <v>199578</v>
      </c>
      <c r="K16" s="38">
        <v>194711</v>
      </c>
      <c r="L16" s="35">
        <f t="shared" si="1"/>
        <v>394289</v>
      </c>
      <c r="M16" s="34">
        <v>1764</v>
      </c>
      <c r="N16" s="39">
        <v>198251</v>
      </c>
      <c r="O16" s="39">
        <v>193543</v>
      </c>
      <c r="P16" s="35">
        <f t="shared" si="2"/>
        <v>391794</v>
      </c>
      <c r="Q16" s="39">
        <f t="shared" si="3"/>
        <v>-2495</v>
      </c>
      <c r="R16" s="39">
        <f t="shared" si="4"/>
        <v>0</v>
      </c>
    </row>
    <row r="17" spans="1:18" s="40" customFormat="1" ht="16" thickBot="1" x14ac:dyDescent="0.2">
      <c r="A17" s="32" t="s">
        <v>27</v>
      </c>
      <c r="B17" s="33" t="s">
        <v>89</v>
      </c>
      <c r="C17" s="34">
        <v>14</v>
      </c>
      <c r="D17" s="34">
        <v>131</v>
      </c>
      <c r="E17" s="35">
        <v>929</v>
      </c>
      <c r="F17" s="41">
        <v>168340</v>
      </c>
      <c r="G17" s="42">
        <v>160668</v>
      </c>
      <c r="H17" s="35">
        <f t="shared" si="0"/>
        <v>329008</v>
      </c>
      <c r="I17" s="43">
        <v>1374</v>
      </c>
      <c r="J17" s="38">
        <v>166869</v>
      </c>
      <c r="K17" s="38">
        <v>159558</v>
      </c>
      <c r="L17" s="35">
        <f t="shared" si="1"/>
        <v>326427</v>
      </c>
      <c r="M17" s="34">
        <v>1365</v>
      </c>
      <c r="N17" s="39">
        <v>166526</v>
      </c>
      <c r="O17" s="39">
        <v>159322</v>
      </c>
      <c r="P17" s="35">
        <f t="shared" si="2"/>
        <v>325848</v>
      </c>
      <c r="Q17" s="39">
        <f t="shared" si="3"/>
        <v>-579</v>
      </c>
      <c r="R17" s="39">
        <f t="shared" si="4"/>
        <v>-9</v>
      </c>
    </row>
    <row r="18" spans="1:18" s="30" customFormat="1" ht="15" thickBot="1" x14ac:dyDescent="0.2">
      <c r="A18" s="14" t="s">
        <v>13</v>
      </c>
      <c r="B18" s="15"/>
      <c r="C18" s="31">
        <f t="shared" ref="C18:Q18" si="5">SUM(C6:C17)</f>
        <v>172</v>
      </c>
      <c r="D18" s="31">
        <f t="shared" si="5"/>
        <v>1862</v>
      </c>
      <c r="E18" s="31">
        <f t="shared" si="5"/>
        <v>19434</v>
      </c>
      <c r="F18" s="31">
        <f t="shared" si="5"/>
        <v>2409210</v>
      </c>
      <c r="G18" s="31">
        <f t="shared" si="5"/>
        <v>2339931</v>
      </c>
      <c r="H18" s="31">
        <f t="shared" si="5"/>
        <v>4749141</v>
      </c>
      <c r="I18" s="31">
        <f t="shared" si="5"/>
        <v>19445</v>
      </c>
      <c r="J18" s="31">
        <f t="shared" si="5"/>
        <v>2400214</v>
      </c>
      <c r="K18" s="31">
        <f t="shared" si="5"/>
        <v>2333589</v>
      </c>
      <c r="L18" s="31">
        <f t="shared" si="5"/>
        <v>4733803</v>
      </c>
      <c r="M18" s="31">
        <f t="shared" si="5"/>
        <v>19366</v>
      </c>
      <c r="N18" s="31">
        <f t="shared" si="5"/>
        <v>2399163</v>
      </c>
      <c r="O18" s="31">
        <f t="shared" si="5"/>
        <v>2333011</v>
      </c>
      <c r="P18" s="31">
        <f t="shared" si="5"/>
        <v>4732174</v>
      </c>
      <c r="Q18" s="31">
        <f t="shared" si="5"/>
        <v>-1629</v>
      </c>
      <c r="R18" s="31">
        <f>SUM(R6:R17)</f>
        <v>-79</v>
      </c>
    </row>
  </sheetData>
  <mergeCells count="10">
    <mergeCell ref="I4:L4"/>
    <mergeCell ref="M4:P4"/>
    <mergeCell ref="Q4:Q5"/>
    <mergeCell ref="R4:R5"/>
    <mergeCell ref="A4:A5"/>
    <mergeCell ref="B4:B5"/>
    <mergeCell ref="C4:C5"/>
    <mergeCell ref="D4:D5"/>
    <mergeCell ref="A18:B18"/>
    <mergeCell ref="E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O42"/>
  <sheetViews>
    <sheetView workbookViewId="0"/>
  </sheetViews>
  <sheetFormatPr baseColWidth="10" defaultColWidth="12.6640625" defaultRowHeight="15.75" customHeight="1" x14ac:dyDescent="0.15"/>
  <cols>
    <col min="1" max="1" width="8.5" customWidth="1"/>
    <col min="2" max="2" width="25.6640625" customWidth="1"/>
    <col min="3" max="3" width="11" customWidth="1"/>
    <col min="15" max="15" width="12.6640625" hidden="1"/>
  </cols>
  <sheetData>
    <row r="1" spans="1:15" ht="32.25" customHeight="1" x14ac:dyDescent="0.15">
      <c r="A1" s="1"/>
      <c r="B1" s="16" t="s">
        <v>28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3" x14ac:dyDescent="0.15">
      <c r="A2" s="2"/>
      <c r="B2" s="22" t="s">
        <v>1</v>
      </c>
      <c r="C2" s="22" t="s">
        <v>29</v>
      </c>
      <c r="D2" s="22" t="s">
        <v>3</v>
      </c>
      <c r="E2" s="22" t="s">
        <v>30</v>
      </c>
      <c r="F2" s="18" t="s">
        <v>5</v>
      </c>
      <c r="G2" s="19"/>
      <c r="H2" s="20"/>
      <c r="I2" s="21" t="s">
        <v>6</v>
      </c>
      <c r="J2" s="19"/>
      <c r="K2" s="20"/>
      <c r="L2" s="21" t="s">
        <v>7</v>
      </c>
      <c r="M2" s="19"/>
      <c r="N2" s="20"/>
      <c r="O2" s="22" t="s">
        <v>31</v>
      </c>
    </row>
    <row r="3" spans="1:15" ht="42.75" customHeight="1" x14ac:dyDescent="0.15">
      <c r="A3" s="2" t="s">
        <v>0</v>
      </c>
      <c r="B3" s="23"/>
      <c r="C3" s="23"/>
      <c r="D3" s="23"/>
      <c r="E3" s="23"/>
      <c r="F3" s="3" t="s">
        <v>8</v>
      </c>
      <c r="G3" s="3" t="s">
        <v>9</v>
      </c>
      <c r="H3" s="3" t="s">
        <v>10</v>
      </c>
      <c r="I3" s="11" t="s">
        <v>11</v>
      </c>
      <c r="J3" s="11" t="s">
        <v>12</v>
      </c>
      <c r="K3" s="11" t="s">
        <v>13</v>
      </c>
      <c r="L3" s="3" t="s">
        <v>11</v>
      </c>
      <c r="M3" s="3" t="s">
        <v>12</v>
      </c>
      <c r="N3" s="12" t="s">
        <v>14</v>
      </c>
      <c r="O3" s="23"/>
    </row>
    <row r="4" spans="1:15" ht="16" x14ac:dyDescent="0.15">
      <c r="A4" s="4">
        <v>1</v>
      </c>
      <c r="B4" s="5" t="s">
        <v>32</v>
      </c>
      <c r="C4" s="6" t="e">
        <f>COUNTIF(#REF!,B4)</f>
        <v>#REF!</v>
      </c>
      <c r="D4" s="6" t="e">
        <f>SUMIF(#REF!,$B4,#REF!)</f>
        <v>#REF!</v>
      </c>
      <c r="E4" s="6" t="e">
        <f>SUMIF(#REF!,$B4,#REF!)</f>
        <v>#REF!</v>
      </c>
      <c r="F4" s="6" t="e">
        <f>SUMIF(#REF!,$B4,#REF!)</f>
        <v>#REF!</v>
      </c>
      <c r="G4" s="6" t="e">
        <f>SUMIF(#REF!,$B4,#REF!)</f>
        <v>#REF!</v>
      </c>
      <c r="H4" s="6" t="e">
        <f>SUMIF(#REF!,$B4,#REF!)</f>
        <v>#REF!</v>
      </c>
      <c r="I4" s="6" t="e">
        <f>SUMIF(#REF!,$B4,#REF!)</f>
        <v>#REF!</v>
      </c>
      <c r="J4" s="6" t="e">
        <f>SUMIF(#REF!,$B4,#REF!)</f>
        <v>#REF!</v>
      </c>
      <c r="K4" s="6" t="e">
        <f>SUMIF(#REF!,$B4,#REF!)</f>
        <v>#REF!</v>
      </c>
      <c r="L4" s="6" t="e">
        <f>SUMIF(#REF!,$B4,#REF!)</f>
        <v>#REF!</v>
      </c>
      <c r="M4" s="6" t="e">
        <f>SUMIF(#REF!,$B4,#REF!)</f>
        <v>#REF!</v>
      </c>
      <c r="N4" s="6" t="e">
        <f>SUMIF(#REF!,$B4,#REF!)</f>
        <v>#REF!</v>
      </c>
      <c r="O4" s="6"/>
    </row>
    <row r="5" spans="1:15" ht="16" x14ac:dyDescent="0.15">
      <c r="A5" s="7">
        <v>2</v>
      </c>
      <c r="B5" s="8" t="s">
        <v>33</v>
      </c>
      <c r="C5" s="6" t="e">
        <f>COUNTIF(#REF!,B5)</f>
        <v>#REF!</v>
      </c>
      <c r="D5" s="6" t="e">
        <f>SUMIF(#REF!,$B5,#REF!)</f>
        <v>#REF!</v>
      </c>
      <c r="E5" s="6" t="e">
        <f>SUMIF(#REF!,$B5,#REF!)</f>
        <v>#REF!</v>
      </c>
      <c r="F5" s="6" t="e">
        <f>SUMIF(#REF!,$B5,#REF!)</f>
        <v>#REF!</v>
      </c>
      <c r="G5" s="6" t="e">
        <f>SUMIF(#REF!,$B5,#REF!)</f>
        <v>#REF!</v>
      </c>
      <c r="H5" s="6" t="e">
        <f>SUMIF(#REF!,$B5,#REF!)</f>
        <v>#REF!</v>
      </c>
      <c r="I5" s="6" t="e">
        <f>SUMIF(#REF!,$B5,#REF!)</f>
        <v>#REF!</v>
      </c>
      <c r="J5" s="6" t="e">
        <f>SUMIF(#REF!,$B5,#REF!)</f>
        <v>#REF!</v>
      </c>
      <c r="K5" s="6" t="e">
        <f>SUMIF(#REF!,$B5,#REF!)</f>
        <v>#REF!</v>
      </c>
      <c r="L5" s="6" t="e">
        <f>SUMIF(#REF!,$B5,#REF!)</f>
        <v>#REF!</v>
      </c>
      <c r="M5" s="6" t="e">
        <f>SUMIF(#REF!,$B5,#REF!)</f>
        <v>#REF!</v>
      </c>
      <c r="N5" s="6" t="e">
        <f>SUMIF(#REF!,$B5,#REF!)</f>
        <v>#REF!</v>
      </c>
      <c r="O5" s="6"/>
    </row>
    <row r="6" spans="1:15" ht="16" x14ac:dyDescent="0.15">
      <c r="A6" s="4">
        <v>3</v>
      </c>
      <c r="B6" s="5" t="s">
        <v>34</v>
      </c>
      <c r="C6" s="6" t="e">
        <f>COUNTIF(#REF!,B6)</f>
        <v>#REF!</v>
      </c>
      <c r="D6" s="6" t="e">
        <f>SUMIF(#REF!,$B6,#REF!)</f>
        <v>#REF!</v>
      </c>
      <c r="E6" s="6" t="e">
        <f>SUMIF(#REF!,$B6,#REF!)</f>
        <v>#REF!</v>
      </c>
      <c r="F6" s="6" t="e">
        <f>SUMIF(#REF!,$B6,#REF!)</f>
        <v>#REF!</v>
      </c>
      <c r="G6" s="6" t="e">
        <f>SUMIF(#REF!,$B6,#REF!)</f>
        <v>#REF!</v>
      </c>
      <c r="H6" s="6" t="e">
        <f>SUMIF(#REF!,$B6,#REF!)</f>
        <v>#REF!</v>
      </c>
      <c r="I6" s="6" t="e">
        <f>SUMIF(#REF!,$B6,#REF!)</f>
        <v>#REF!</v>
      </c>
      <c r="J6" s="6" t="e">
        <f>SUMIF(#REF!,$B6,#REF!)</f>
        <v>#REF!</v>
      </c>
      <c r="K6" s="6" t="e">
        <f>SUMIF(#REF!,$B6,#REF!)</f>
        <v>#REF!</v>
      </c>
      <c r="L6" s="6" t="e">
        <f>SUMIF(#REF!,$B6,#REF!)</f>
        <v>#REF!</v>
      </c>
      <c r="M6" s="6" t="e">
        <f>SUMIF(#REF!,$B6,#REF!)</f>
        <v>#REF!</v>
      </c>
      <c r="N6" s="6" t="e">
        <f>SUMIF(#REF!,$B6,#REF!)</f>
        <v>#REF!</v>
      </c>
      <c r="O6" s="6"/>
    </row>
    <row r="7" spans="1:15" ht="16" x14ac:dyDescent="0.15">
      <c r="A7" s="7">
        <v>4</v>
      </c>
      <c r="B7" s="8" t="s">
        <v>16</v>
      </c>
      <c r="C7" s="6" t="e">
        <f>COUNTIF(#REF!,B7)</f>
        <v>#REF!</v>
      </c>
      <c r="D7" s="6" t="e">
        <f>SUMIF(#REF!,$B7,#REF!)</f>
        <v>#REF!</v>
      </c>
      <c r="E7" s="6" t="e">
        <f>SUMIF(#REF!,$B7,#REF!)</f>
        <v>#REF!</v>
      </c>
      <c r="F7" s="6" t="e">
        <f>SUMIF(#REF!,$B7,#REF!)</f>
        <v>#REF!</v>
      </c>
      <c r="G7" s="6" t="e">
        <f>SUMIF(#REF!,$B7,#REF!)</f>
        <v>#REF!</v>
      </c>
      <c r="H7" s="6" t="e">
        <f>SUMIF(#REF!,$B7,#REF!)</f>
        <v>#REF!</v>
      </c>
      <c r="I7" s="6" t="e">
        <f>SUMIF(#REF!,$B7,#REF!)</f>
        <v>#REF!</v>
      </c>
      <c r="J7" s="6" t="e">
        <f>SUMIF(#REF!,$B7,#REF!)</f>
        <v>#REF!</v>
      </c>
      <c r="K7" s="6" t="e">
        <f>SUMIF(#REF!,$B7,#REF!)</f>
        <v>#REF!</v>
      </c>
      <c r="L7" s="6" t="e">
        <f>SUMIF(#REF!,$B7,#REF!)</f>
        <v>#REF!</v>
      </c>
      <c r="M7" s="6" t="e">
        <f>SUMIF(#REF!,$B7,#REF!)</f>
        <v>#REF!</v>
      </c>
      <c r="N7" s="6" t="e">
        <f>SUMIF(#REF!,$B7,#REF!)</f>
        <v>#REF!</v>
      </c>
      <c r="O7" s="6"/>
    </row>
    <row r="8" spans="1:15" ht="16" x14ac:dyDescent="0.15">
      <c r="A8" s="4">
        <v>5</v>
      </c>
      <c r="B8" s="5" t="s">
        <v>35</v>
      </c>
      <c r="C8" s="6" t="e">
        <f>COUNTIF(#REF!,B8)</f>
        <v>#REF!</v>
      </c>
      <c r="D8" s="6" t="e">
        <f>SUMIF(#REF!,$B8,#REF!)</f>
        <v>#REF!</v>
      </c>
      <c r="E8" s="6" t="e">
        <f>SUMIF(#REF!,$B8,#REF!)</f>
        <v>#REF!</v>
      </c>
      <c r="F8" s="6" t="e">
        <f>SUMIF(#REF!,$B8,#REF!)</f>
        <v>#REF!</v>
      </c>
      <c r="G8" s="6" t="e">
        <f>SUMIF(#REF!,$B8,#REF!)</f>
        <v>#REF!</v>
      </c>
      <c r="H8" s="6" t="e">
        <f>SUMIF(#REF!,$B8,#REF!)</f>
        <v>#REF!</v>
      </c>
      <c r="I8" s="6" t="e">
        <f>SUMIF(#REF!,$B8,#REF!)</f>
        <v>#REF!</v>
      </c>
      <c r="J8" s="6" t="e">
        <f>SUMIF(#REF!,$B8,#REF!)</f>
        <v>#REF!</v>
      </c>
      <c r="K8" s="6" t="e">
        <f>SUMIF(#REF!,$B8,#REF!)</f>
        <v>#REF!</v>
      </c>
      <c r="L8" s="6" t="e">
        <f>SUMIF(#REF!,$B8,#REF!)</f>
        <v>#REF!</v>
      </c>
      <c r="M8" s="6" t="e">
        <f>SUMIF(#REF!,$B8,#REF!)</f>
        <v>#REF!</v>
      </c>
      <c r="N8" s="6" t="e">
        <f>SUMIF(#REF!,$B8,#REF!)</f>
        <v>#REF!</v>
      </c>
      <c r="O8" s="6"/>
    </row>
    <row r="9" spans="1:15" ht="16" x14ac:dyDescent="0.15">
      <c r="A9" s="7">
        <v>6</v>
      </c>
      <c r="B9" s="8" t="s">
        <v>36</v>
      </c>
      <c r="C9" s="6" t="e">
        <f>COUNTIF(#REF!,B9)</f>
        <v>#REF!</v>
      </c>
      <c r="D9" s="6" t="e">
        <f>SUMIF(#REF!,$B9,#REF!)</f>
        <v>#REF!</v>
      </c>
      <c r="E9" s="6" t="e">
        <f>SUMIF(#REF!,$B9,#REF!)</f>
        <v>#REF!</v>
      </c>
      <c r="F9" s="6" t="e">
        <f>SUMIF(#REF!,$B9,#REF!)</f>
        <v>#REF!</v>
      </c>
      <c r="G9" s="6" t="e">
        <f>SUMIF(#REF!,$B9,#REF!)</f>
        <v>#REF!</v>
      </c>
      <c r="H9" s="6" t="e">
        <f>SUMIF(#REF!,$B9,#REF!)</f>
        <v>#REF!</v>
      </c>
      <c r="I9" s="6" t="e">
        <f>SUMIF(#REF!,$B9,#REF!)</f>
        <v>#REF!</v>
      </c>
      <c r="J9" s="6" t="e">
        <f>SUMIF(#REF!,$B9,#REF!)</f>
        <v>#REF!</v>
      </c>
      <c r="K9" s="6" t="e">
        <f>SUMIF(#REF!,$B9,#REF!)</f>
        <v>#REF!</v>
      </c>
      <c r="L9" s="6" t="e">
        <f>SUMIF(#REF!,$B9,#REF!)</f>
        <v>#REF!</v>
      </c>
      <c r="M9" s="6" t="e">
        <f>SUMIF(#REF!,$B9,#REF!)</f>
        <v>#REF!</v>
      </c>
      <c r="N9" s="6" t="e">
        <f>SUMIF(#REF!,$B9,#REF!)</f>
        <v>#REF!</v>
      </c>
      <c r="O9" s="6"/>
    </row>
    <row r="10" spans="1:15" ht="16" x14ac:dyDescent="0.15">
      <c r="A10" s="5">
        <v>7</v>
      </c>
      <c r="B10" s="5" t="s">
        <v>37</v>
      </c>
      <c r="C10" s="6" t="e">
        <f>COUNTIF(#REF!,B10)</f>
        <v>#REF!</v>
      </c>
      <c r="D10" s="6" t="e">
        <f>SUMIF(#REF!,$B10,#REF!)</f>
        <v>#REF!</v>
      </c>
      <c r="E10" s="6" t="e">
        <f>SUMIF(#REF!,$B10,#REF!)</f>
        <v>#REF!</v>
      </c>
      <c r="F10" s="6" t="e">
        <f>SUMIF(#REF!,$B10,#REF!)</f>
        <v>#REF!</v>
      </c>
      <c r="G10" s="6" t="e">
        <f>SUMIF(#REF!,$B10,#REF!)</f>
        <v>#REF!</v>
      </c>
      <c r="H10" s="6" t="e">
        <f>SUMIF(#REF!,$B10,#REF!)</f>
        <v>#REF!</v>
      </c>
      <c r="I10" s="6" t="e">
        <f>SUMIF(#REF!,$B10,#REF!)</f>
        <v>#REF!</v>
      </c>
      <c r="J10" s="6" t="e">
        <f>SUMIF(#REF!,$B10,#REF!)</f>
        <v>#REF!</v>
      </c>
      <c r="K10" s="6" t="e">
        <f>SUMIF(#REF!,$B10,#REF!)</f>
        <v>#REF!</v>
      </c>
      <c r="L10" s="6" t="e">
        <f>SUMIF(#REF!,$B10,#REF!)</f>
        <v>#REF!</v>
      </c>
      <c r="M10" s="6" t="e">
        <f>SUMIF(#REF!,$B10,#REF!)</f>
        <v>#REF!</v>
      </c>
      <c r="N10" s="6" t="e">
        <f>SUMIF(#REF!,$B10,#REF!)</f>
        <v>#REF!</v>
      </c>
      <c r="O10" s="6"/>
    </row>
    <row r="11" spans="1:15" ht="16" x14ac:dyDescent="0.15">
      <c r="A11" s="8">
        <f t="shared" ref="A11:A41" si="0">A10+1</f>
        <v>8</v>
      </c>
      <c r="B11" s="8" t="s">
        <v>38</v>
      </c>
      <c r="C11" s="6" t="e">
        <f>COUNTIF(#REF!,B11)</f>
        <v>#REF!</v>
      </c>
      <c r="D11" s="6" t="e">
        <f>SUMIF(#REF!,$B11,#REF!)</f>
        <v>#REF!</v>
      </c>
      <c r="E11" s="6" t="e">
        <f>SUMIF(#REF!,$B11,#REF!)</f>
        <v>#REF!</v>
      </c>
      <c r="F11" s="6" t="e">
        <f>SUMIF(#REF!,$B11,#REF!)</f>
        <v>#REF!</v>
      </c>
      <c r="G11" s="6" t="e">
        <f>SUMIF(#REF!,$B11,#REF!)</f>
        <v>#REF!</v>
      </c>
      <c r="H11" s="6" t="e">
        <f>SUMIF(#REF!,$B11,#REF!)</f>
        <v>#REF!</v>
      </c>
      <c r="I11" s="6" t="e">
        <f>SUMIF(#REF!,$B11,#REF!)</f>
        <v>#REF!</v>
      </c>
      <c r="J11" s="6" t="e">
        <f>SUMIF(#REF!,$B11,#REF!)</f>
        <v>#REF!</v>
      </c>
      <c r="K11" s="6" t="e">
        <f>SUMIF(#REF!,$B11,#REF!)</f>
        <v>#REF!</v>
      </c>
      <c r="L11" s="6" t="e">
        <f>SUMIF(#REF!,$B11,#REF!)</f>
        <v>#REF!</v>
      </c>
      <c r="M11" s="6" t="e">
        <f>SUMIF(#REF!,$B11,#REF!)</f>
        <v>#REF!</v>
      </c>
      <c r="N11" s="6" t="e">
        <f>SUMIF(#REF!,$B11,#REF!)</f>
        <v>#REF!</v>
      </c>
      <c r="O11" s="6"/>
    </row>
    <row r="12" spans="1:15" ht="16" x14ac:dyDescent="0.15">
      <c r="A12" s="5">
        <f t="shared" si="0"/>
        <v>9</v>
      </c>
      <c r="B12" s="5" t="s">
        <v>39</v>
      </c>
      <c r="C12" s="6" t="e">
        <f>COUNTIF(#REF!,B12)</f>
        <v>#REF!</v>
      </c>
      <c r="D12" s="6" t="e">
        <f>SUMIF(#REF!,$B12,#REF!)</f>
        <v>#REF!</v>
      </c>
      <c r="E12" s="6" t="e">
        <f>SUMIF(#REF!,$B12,#REF!)</f>
        <v>#REF!</v>
      </c>
      <c r="F12" s="6" t="e">
        <f>SUMIF(#REF!,$B12,#REF!)</f>
        <v>#REF!</v>
      </c>
      <c r="G12" s="6" t="e">
        <f>SUMIF(#REF!,$B12,#REF!)</f>
        <v>#REF!</v>
      </c>
      <c r="H12" s="6" t="e">
        <f>SUMIF(#REF!,$B12,#REF!)</f>
        <v>#REF!</v>
      </c>
      <c r="I12" s="6" t="e">
        <f>SUMIF(#REF!,$B12,#REF!)</f>
        <v>#REF!</v>
      </c>
      <c r="J12" s="6" t="e">
        <f>SUMIF(#REF!,$B12,#REF!)</f>
        <v>#REF!</v>
      </c>
      <c r="K12" s="6" t="e">
        <f>SUMIF(#REF!,$B12,#REF!)</f>
        <v>#REF!</v>
      </c>
      <c r="L12" s="6" t="e">
        <f>SUMIF(#REF!,$B12,#REF!)</f>
        <v>#REF!</v>
      </c>
      <c r="M12" s="6" t="e">
        <f>SUMIF(#REF!,$B12,#REF!)</f>
        <v>#REF!</v>
      </c>
      <c r="N12" s="6" t="e">
        <f>SUMIF(#REF!,$B12,#REF!)</f>
        <v>#REF!</v>
      </c>
      <c r="O12" s="6"/>
    </row>
    <row r="13" spans="1:15" ht="16" x14ac:dyDescent="0.15">
      <c r="A13" s="8">
        <f t="shared" si="0"/>
        <v>10</v>
      </c>
      <c r="B13" s="8" t="s">
        <v>40</v>
      </c>
      <c r="C13" s="6" t="e">
        <f>COUNTIF(#REF!,B13)</f>
        <v>#REF!</v>
      </c>
      <c r="D13" s="6" t="e">
        <f>SUMIF(#REF!,$B13,#REF!)</f>
        <v>#REF!</v>
      </c>
      <c r="E13" s="6" t="e">
        <f>SUMIF(#REF!,$B13,#REF!)</f>
        <v>#REF!</v>
      </c>
      <c r="F13" s="6" t="e">
        <f>SUMIF(#REF!,$B13,#REF!)</f>
        <v>#REF!</v>
      </c>
      <c r="G13" s="6" t="e">
        <f>SUMIF(#REF!,$B13,#REF!)</f>
        <v>#REF!</v>
      </c>
      <c r="H13" s="6" t="e">
        <f>SUMIF(#REF!,$B13,#REF!)</f>
        <v>#REF!</v>
      </c>
      <c r="I13" s="6" t="e">
        <f>SUMIF(#REF!,$B13,#REF!)</f>
        <v>#REF!</v>
      </c>
      <c r="J13" s="6" t="e">
        <f>SUMIF(#REF!,$B13,#REF!)</f>
        <v>#REF!</v>
      </c>
      <c r="K13" s="6" t="e">
        <f>SUMIF(#REF!,$B13,#REF!)</f>
        <v>#REF!</v>
      </c>
      <c r="L13" s="6" t="e">
        <f>SUMIF(#REF!,$B13,#REF!)</f>
        <v>#REF!</v>
      </c>
      <c r="M13" s="6" t="e">
        <f>SUMIF(#REF!,$B13,#REF!)</f>
        <v>#REF!</v>
      </c>
      <c r="N13" s="6" t="e">
        <f>SUMIF(#REF!,$B13,#REF!)</f>
        <v>#REF!</v>
      </c>
      <c r="O13" s="6"/>
    </row>
    <row r="14" spans="1:15" ht="16" x14ac:dyDescent="0.15">
      <c r="A14" s="5">
        <f t="shared" si="0"/>
        <v>11</v>
      </c>
      <c r="B14" s="5" t="s">
        <v>41</v>
      </c>
      <c r="C14" s="6" t="e">
        <f>COUNTIF(#REF!,B14)</f>
        <v>#REF!</v>
      </c>
      <c r="D14" s="6" t="e">
        <f>SUMIF(#REF!,$B14,#REF!)</f>
        <v>#REF!</v>
      </c>
      <c r="E14" s="6" t="e">
        <f>SUMIF(#REF!,$B14,#REF!)</f>
        <v>#REF!</v>
      </c>
      <c r="F14" s="6" t="e">
        <f>SUMIF(#REF!,$B14,#REF!)</f>
        <v>#REF!</v>
      </c>
      <c r="G14" s="6" t="e">
        <f>SUMIF(#REF!,$B14,#REF!)</f>
        <v>#REF!</v>
      </c>
      <c r="H14" s="6" t="e">
        <f>SUMIF(#REF!,$B14,#REF!)</f>
        <v>#REF!</v>
      </c>
      <c r="I14" s="6" t="e">
        <f>SUMIF(#REF!,$B14,#REF!)</f>
        <v>#REF!</v>
      </c>
      <c r="J14" s="6" t="e">
        <f>SUMIF(#REF!,$B14,#REF!)</f>
        <v>#REF!</v>
      </c>
      <c r="K14" s="6" t="e">
        <f>SUMIF(#REF!,$B14,#REF!)</f>
        <v>#REF!</v>
      </c>
      <c r="L14" s="6" t="e">
        <f>SUMIF(#REF!,$B14,#REF!)</f>
        <v>#REF!</v>
      </c>
      <c r="M14" s="6" t="e">
        <f>SUMIF(#REF!,$B14,#REF!)</f>
        <v>#REF!</v>
      </c>
      <c r="N14" s="6" t="e">
        <f>SUMIF(#REF!,$B14,#REF!)</f>
        <v>#REF!</v>
      </c>
      <c r="O14" s="6"/>
    </row>
    <row r="15" spans="1:15" ht="16" x14ac:dyDescent="0.15">
      <c r="A15" s="8">
        <f t="shared" si="0"/>
        <v>12</v>
      </c>
      <c r="B15" s="8" t="s">
        <v>42</v>
      </c>
      <c r="C15" s="6" t="e">
        <f>COUNTIF(#REF!,B15)</f>
        <v>#REF!</v>
      </c>
      <c r="D15" s="6" t="e">
        <f>SUMIF(#REF!,$B15,#REF!)</f>
        <v>#REF!</v>
      </c>
      <c r="E15" s="6" t="e">
        <f>SUMIF(#REF!,$B15,#REF!)</f>
        <v>#REF!</v>
      </c>
      <c r="F15" s="6" t="e">
        <f>SUMIF(#REF!,$B15,#REF!)</f>
        <v>#REF!</v>
      </c>
      <c r="G15" s="6" t="e">
        <f>SUMIF(#REF!,$B15,#REF!)</f>
        <v>#REF!</v>
      </c>
      <c r="H15" s="6" t="e">
        <f>SUMIF(#REF!,$B15,#REF!)</f>
        <v>#REF!</v>
      </c>
      <c r="I15" s="6" t="e">
        <f>SUMIF(#REF!,$B15,#REF!)</f>
        <v>#REF!</v>
      </c>
      <c r="J15" s="6" t="e">
        <f>SUMIF(#REF!,$B15,#REF!)</f>
        <v>#REF!</v>
      </c>
      <c r="K15" s="6" t="e">
        <f>SUMIF(#REF!,$B15,#REF!)</f>
        <v>#REF!</v>
      </c>
      <c r="L15" s="6" t="e">
        <f>SUMIF(#REF!,$B15,#REF!)</f>
        <v>#REF!</v>
      </c>
      <c r="M15" s="6" t="e">
        <f>SUMIF(#REF!,$B15,#REF!)</f>
        <v>#REF!</v>
      </c>
      <c r="N15" s="6" t="e">
        <f>SUMIF(#REF!,$B15,#REF!)</f>
        <v>#REF!</v>
      </c>
      <c r="O15" s="6"/>
    </row>
    <row r="16" spans="1:15" ht="16" x14ac:dyDescent="0.15">
      <c r="A16" s="5">
        <f t="shared" si="0"/>
        <v>13</v>
      </c>
      <c r="B16" s="5" t="s">
        <v>43</v>
      </c>
      <c r="C16" s="6" t="e">
        <f>COUNTIF(#REF!,B16)</f>
        <v>#REF!</v>
      </c>
      <c r="D16" s="6" t="e">
        <f>SUMIF(#REF!,$B16,#REF!)</f>
        <v>#REF!</v>
      </c>
      <c r="E16" s="6" t="e">
        <f>SUMIF(#REF!,$B16,#REF!)</f>
        <v>#REF!</v>
      </c>
      <c r="F16" s="6" t="e">
        <f>SUMIF(#REF!,$B16,#REF!)</f>
        <v>#REF!</v>
      </c>
      <c r="G16" s="6" t="e">
        <f>SUMIF(#REF!,$B16,#REF!)</f>
        <v>#REF!</v>
      </c>
      <c r="H16" s="6" t="e">
        <f>SUMIF(#REF!,$B16,#REF!)</f>
        <v>#REF!</v>
      </c>
      <c r="I16" s="6" t="e">
        <f>SUMIF(#REF!,$B16,#REF!)</f>
        <v>#REF!</v>
      </c>
      <c r="J16" s="6" t="e">
        <f>SUMIF(#REF!,$B16,#REF!)</f>
        <v>#REF!</v>
      </c>
      <c r="K16" s="6" t="e">
        <f>SUMIF(#REF!,$B16,#REF!)</f>
        <v>#REF!</v>
      </c>
      <c r="L16" s="6" t="e">
        <f>SUMIF(#REF!,$B16,#REF!)</f>
        <v>#REF!</v>
      </c>
      <c r="M16" s="6" t="e">
        <f>SUMIF(#REF!,$B16,#REF!)</f>
        <v>#REF!</v>
      </c>
      <c r="N16" s="6" t="e">
        <f>SUMIF(#REF!,$B16,#REF!)</f>
        <v>#REF!</v>
      </c>
      <c r="O16" s="6"/>
    </row>
    <row r="17" spans="1:15" ht="32" x14ac:dyDescent="0.15">
      <c r="A17" s="8">
        <f t="shared" si="0"/>
        <v>14</v>
      </c>
      <c r="B17" s="8" t="s">
        <v>44</v>
      </c>
      <c r="C17" s="6" t="e">
        <f>COUNTIF(#REF!,B17)</f>
        <v>#REF!</v>
      </c>
      <c r="D17" s="6" t="e">
        <f>SUMIF(#REF!,$B17,#REF!)</f>
        <v>#REF!</v>
      </c>
      <c r="E17" s="6" t="e">
        <f>SUMIF(#REF!,$B17,#REF!)</f>
        <v>#REF!</v>
      </c>
      <c r="F17" s="6" t="e">
        <f>SUMIF(#REF!,$B17,#REF!)</f>
        <v>#REF!</v>
      </c>
      <c r="G17" s="6" t="e">
        <f>SUMIF(#REF!,$B17,#REF!)</f>
        <v>#REF!</v>
      </c>
      <c r="H17" s="6" t="e">
        <f>SUMIF(#REF!,$B17,#REF!)</f>
        <v>#REF!</v>
      </c>
      <c r="I17" s="6" t="e">
        <f>SUMIF(#REF!,$B17,#REF!)</f>
        <v>#REF!</v>
      </c>
      <c r="J17" s="6" t="e">
        <f>SUMIF(#REF!,$B17,#REF!)</f>
        <v>#REF!</v>
      </c>
      <c r="K17" s="6" t="e">
        <f>SUMIF(#REF!,$B17,#REF!)</f>
        <v>#REF!</v>
      </c>
      <c r="L17" s="6" t="e">
        <f>SUMIF(#REF!,$B17,#REF!)</f>
        <v>#REF!</v>
      </c>
      <c r="M17" s="6" t="e">
        <f>SUMIF(#REF!,$B17,#REF!)</f>
        <v>#REF!</v>
      </c>
      <c r="N17" s="6" t="e">
        <f>SUMIF(#REF!,$B17,#REF!)</f>
        <v>#REF!</v>
      </c>
      <c r="O17" s="6"/>
    </row>
    <row r="18" spans="1:15" ht="16" x14ac:dyDescent="0.15">
      <c r="A18" s="5">
        <f t="shared" si="0"/>
        <v>15</v>
      </c>
      <c r="B18" s="5" t="s">
        <v>45</v>
      </c>
      <c r="C18" s="6" t="e">
        <f>COUNTIF(#REF!,B18)</f>
        <v>#REF!</v>
      </c>
      <c r="D18" s="6" t="e">
        <f>SUMIF(#REF!,$B18,#REF!)</f>
        <v>#REF!</v>
      </c>
      <c r="E18" s="6" t="e">
        <f>SUMIF(#REF!,$B18,#REF!)</f>
        <v>#REF!</v>
      </c>
      <c r="F18" s="6" t="e">
        <f>SUMIF(#REF!,$B18,#REF!)</f>
        <v>#REF!</v>
      </c>
      <c r="G18" s="6" t="e">
        <f>SUMIF(#REF!,$B18,#REF!)</f>
        <v>#REF!</v>
      </c>
      <c r="H18" s="6" t="e">
        <f>SUMIF(#REF!,$B18,#REF!)</f>
        <v>#REF!</v>
      </c>
      <c r="I18" s="6" t="e">
        <f>SUMIF(#REF!,$B18,#REF!)</f>
        <v>#REF!</v>
      </c>
      <c r="J18" s="6" t="e">
        <f>SUMIF(#REF!,$B18,#REF!)</f>
        <v>#REF!</v>
      </c>
      <c r="K18" s="6" t="e">
        <f>SUMIF(#REF!,$B18,#REF!)</f>
        <v>#REF!</v>
      </c>
      <c r="L18" s="6" t="e">
        <f>SUMIF(#REF!,$B18,#REF!)</f>
        <v>#REF!</v>
      </c>
      <c r="M18" s="6" t="e">
        <f>SUMIF(#REF!,$B18,#REF!)</f>
        <v>#REF!</v>
      </c>
      <c r="N18" s="6" t="e">
        <f>SUMIF(#REF!,$B18,#REF!)</f>
        <v>#REF!</v>
      </c>
      <c r="O18" s="6"/>
    </row>
    <row r="19" spans="1:15" ht="16" x14ac:dyDescent="0.15">
      <c r="A19" s="8">
        <f t="shared" si="0"/>
        <v>16</v>
      </c>
      <c r="B19" s="8" t="s">
        <v>46</v>
      </c>
      <c r="C19" s="6" t="e">
        <f>COUNTIF(#REF!,B19)</f>
        <v>#REF!</v>
      </c>
      <c r="D19" s="6" t="e">
        <f>SUMIF(#REF!,$B19,#REF!)</f>
        <v>#REF!</v>
      </c>
      <c r="E19" s="6" t="e">
        <f>SUMIF(#REF!,$B19,#REF!)</f>
        <v>#REF!</v>
      </c>
      <c r="F19" s="6" t="e">
        <f>SUMIF(#REF!,$B19,#REF!)</f>
        <v>#REF!</v>
      </c>
      <c r="G19" s="6" t="e">
        <f>SUMIF(#REF!,$B19,#REF!)</f>
        <v>#REF!</v>
      </c>
      <c r="H19" s="6" t="e">
        <f>SUMIF(#REF!,$B19,#REF!)</f>
        <v>#REF!</v>
      </c>
      <c r="I19" s="6" t="e">
        <f>SUMIF(#REF!,$B19,#REF!)</f>
        <v>#REF!</v>
      </c>
      <c r="J19" s="6" t="e">
        <f>SUMIF(#REF!,$B19,#REF!)</f>
        <v>#REF!</v>
      </c>
      <c r="K19" s="6" t="e">
        <f>SUMIF(#REF!,$B19,#REF!)</f>
        <v>#REF!</v>
      </c>
      <c r="L19" s="6" t="e">
        <f>SUMIF(#REF!,$B19,#REF!)</f>
        <v>#REF!</v>
      </c>
      <c r="M19" s="6" t="e">
        <f>SUMIF(#REF!,$B19,#REF!)</f>
        <v>#REF!</v>
      </c>
      <c r="N19" s="6" t="e">
        <f>SUMIF(#REF!,$B19,#REF!)</f>
        <v>#REF!</v>
      </c>
      <c r="O19" s="6"/>
    </row>
    <row r="20" spans="1:15" ht="16" x14ac:dyDescent="0.15">
      <c r="A20" s="5">
        <f t="shared" si="0"/>
        <v>17</v>
      </c>
      <c r="B20" s="5" t="s">
        <v>47</v>
      </c>
      <c r="C20" s="6" t="e">
        <f>COUNTIF(#REF!,B20)</f>
        <v>#REF!</v>
      </c>
      <c r="D20" s="6" t="e">
        <f>SUMIF(#REF!,$B20,#REF!)</f>
        <v>#REF!</v>
      </c>
      <c r="E20" s="6" t="e">
        <f>SUMIF(#REF!,$B20,#REF!)</f>
        <v>#REF!</v>
      </c>
      <c r="F20" s="6" t="e">
        <f>SUMIF(#REF!,$B20,#REF!)</f>
        <v>#REF!</v>
      </c>
      <c r="G20" s="6" t="e">
        <f>SUMIF(#REF!,$B20,#REF!)</f>
        <v>#REF!</v>
      </c>
      <c r="H20" s="6" t="e">
        <f>SUMIF(#REF!,$B20,#REF!)</f>
        <v>#REF!</v>
      </c>
      <c r="I20" s="6" t="e">
        <f>SUMIF(#REF!,$B20,#REF!)</f>
        <v>#REF!</v>
      </c>
      <c r="J20" s="6" t="e">
        <f>SUMIF(#REF!,$B20,#REF!)</f>
        <v>#REF!</v>
      </c>
      <c r="K20" s="6" t="e">
        <f>SUMIF(#REF!,$B20,#REF!)</f>
        <v>#REF!</v>
      </c>
      <c r="L20" s="6" t="e">
        <f>SUMIF(#REF!,$B20,#REF!)</f>
        <v>#REF!</v>
      </c>
      <c r="M20" s="6" t="e">
        <f>SUMIF(#REF!,$B20,#REF!)</f>
        <v>#REF!</v>
      </c>
      <c r="N20" s="6" t="e">
        <f>SUMIF(#REF!,$B20,#REF!)</f>
        <v>#REF!</v>
      </c>
      <c r="O20" s="6"/>
    </row>
    <row r="21" spans="1:15" ht="16" x14ac:dyDescent="0.15">
      <c r="A21" s="8">
        <f t="shared" si="0"/>
        <v>18</v>
      </c>
      <c r="B21" s="8" t="s">
        <v>48</v>
      </c>
      <c r="C21" s="6" t="e">
        <f>COUNTIF(#REF!,B21)</f>
        <v>#REF!</v>
      </c>
      <c r="D21" s="6" t="e">
        <f>SUMIF(#REF!,$B21,#REF!)</f>
        <v>#REF!</v>
      </c>
      <c r="E21" s="6" t="e">
        <f>SUMIF(#REF!,$B21,#REF!)</f>
        <v>#REF!</v>
      </c>
      <c r="F21" s="6" t="e">
        <f>SUMIF(#REF!,$B21,#REF!)</f>
        <v>#REF!</v>
      </c>
      <c r="G21" s="6" t="e">
        <f>SUMIF(#REF!,$B21,#REF!)</f>
        <v>#REF!</v>
      </c>
      <c r="H21" s="6" t="e">
        <f>SUMIF(#REF!,$B21,#REF!)</f>
        <v>#REF!</v>
      </c>
      <c r="I21" s="6" t="e">
        <f>SUMIF(#REF!,$B21,#REF!)</f>
        <v>#REF!</v>
      </c>
      <c r="J21" s="6" t="e">
        <f>SUMIF(#REF!,$B21,#REF!)</f>
        <v>#REF!</v>
      </c>
      <c r="K21" s="6" t="e">
        <f>SUMIF(#REF!,$B21,#REF!)</f>
        <v>#REF!</v>
      </c>
      <c r="L21" s="6" t="e">
        <f>SUMIF(#REF!,$B21,#REF!)</f>
        <v>#REF!</v>
      </c>
      <c r="M21" s="6" t="e">
        <f>SUMIF(#REF!,$B21,#REF!)</f>
        <v>#REF!</v>
      </c>
      <c r="N21" s="6" t="e">
        <f>SUMIF(#REF!,$B21,#REF!)</f>
        <v>#REF!</v>
      </c>
      <c r="O21" s="6"/>
    </row>
    <row r="22" spans="1:15" ht="16" x14ac:dyDescent="0.15">
      <c r="A22" s="5">
        <f t="shared" si="0"/>
        <v>19</v>
      </c>
      <c r="B22" s="5" t="s">
        <v>49</v>
      </c>
      <c r="C22" s="6" t="e">
        <f>COUNTIF(#REF!,B22)</f>
        <v>#REF!</v>
      </c>
      <c r="D22" s="6" t="e">
        <f>SUMIF(#REF!,$B22,#REF!)</f>
        <v>#REF!</v>
      </c>
      <c r="E22" s="6" t="e">
        <f>SUMIF(#REF!,$B22,#REF!)</f>
        <v>#REF!</v>
      </c>
      <c r="F22" s="6" t="e">
        <f>SUMIF(#REF!,$B22,#REF!)</f>
        <v>#REF!</v>
      </c>
      <c r="G22" s="6" t="e">
        <f>SUMIF(#REF!,$B22,#REF!)</f>
        <v>#REF!</v>
      </c>
      <c r="H22" s="6" t="e">
        <f>SUMIF(#REF!,$B22,#REF!)</f>
        <v>#REF!</v>
      </c>
      <c r="I22" s="6" t="e">
        <f>SUMIF(#REF!,$B22,#REF!)</f>
        <v>#REF!</v>
      </c>
      <c r="J22" s="6" t="e">
        <f>SUMIF(#REF!,$B22,#REF!)</f>
        <v>#REF!</v>
      </c>
      <c r="K22" s="6" t="e">
        <f>SUMIF(#REF!,$B22,#REF!)</f>
        <v>#REF!</v>
      </c>
      <c r="L22" s="6" t="e">
        <f>SUMIF(#REF!,$B22,#REF!)</f>
        <v>#REF!</v>
      </c>
      <c r="M22" s="6" t="e">
        <f>SUMIF(#REF!,$B22,#REF!)</f>
        <v>#REF!</v>
      </c>
      <c r="N22" s="6" t="e">
        <f>SUMIF(#REF!,$B22,#REF!)</f>
        <v>#REF!</v>
      </c>
      <c r="O22" s="6"/>
    </row>
    <row r="23" spans="1:15" ht="16" x14ac:dyDescent="0.15">
      <c r="A23" s="8">
        <f t="shared" si="0"/>
        <v>20</v>
      </c>
      <c r="B23" s="8" t="s">
        <v>50</v>
      </c>
      <c r="C23" s="6" t="e">
        <f>COUNTIF(#REF!,B23)</f>
        <v>#REF!</v>
      </c>
      <c r="D23" s="6" t="e">
        <f>SUMIF(#REF!,$B23,#REF!)</f>
        <v>#REF!</v>
      </c>
      <c r="E23" s="6" t="e">
        <f>SUMIF(#REF!,$B23,#REF!)</f>
        <v>#REF!</v>
      </c>
      <c r="F23" s="6" t="e">
        <f>SUMIF(#REF!,$B23,#REF!)</f>
        <v>#REF!</v>
      </c>
      <c r="G23" s="6" t="e">
        <f>SUMIF(#REF!,$B23,#REF!)</f>
        <v>#REF!</v>
      </c>
      <c r="H23" s="6" t="e">
        <f>SUMIF(#REF!,$B23,#REF!)</f>
        <v>#REF!</v>
      </c>
      <c r="I23" s="6" t="e">
        <f>SUMIF(#REF!,$B23,#REF!)</f>
        <v>#REF!</v>
      </c>
      <c r="J23" s="6" t="e">
        <f>SUMIF(#REF!,$B23,#REF!)</f>
        <v>#REF!</v>
      </c>
      <c r="K23" s="6" t="e">
        <f>SUMIF(#REF!,$B23,#REF!)</f>
        <v>#REF!</v>
      </c>
      <c r="L23" s="6" t="e">
        <f>SUMIF(#REF!,$B23,#REF!)</f>
        <v>#REF!</v>
      </c>
      <c r="M23" s="6" t="e">
        <f>SUMIF(#REF!,$B23,#REF!)</f>
        <v>#REF!</v>
      </c>
      <c r="N23" s="6" t="e">
        <f>SUMIF(#REF!,$B23,#REF!)</f>
        <v>#REF!</v>
      </c>
      <c r="O23" s="6"/>
    </row>
    <row r="24" spans="1:15" ht="16" x14ac:dyDescent="0.15">
      <c r="A24" s="5">
        <f t="shared" si="0"/>
        <v>21</v>
      </c>
      <c r="B24" s="5" t="s">
        <v>51</v>
      </c>
      <c r="C24" s="6" t="e">
        <f>COUNTIF(#REF!,B24)</f>
        <v>#REF!</v>
      </c>
      <c r="D24" s="6" t="e">
        <f>SUMIF(#REF!,$B24,#REF!)</f>
        <v>#REF!</v>
      </c>
      <c r="E24" s="6" t="e">
        <f>SUMIF(#REF!,$B24,#REF!)</f>
        <v>#REF!</v>
      </c>
      <c r="F24" s="6" t="e">
        <f>SUMIF(#REF!,$B24,#REF!)</f>
        <v>#REF!</v>
      </c>
      <c r="G24" s="6" t="e">
        <f>SUMIF(#REF!,$B24,#REF!)</f>
        <v>#REF!</v>
      </c>
      <c r="H24" s="6" t="e">
        <f>SUMIF(#REF!,$B24,#REF!)</f>
        <v>#REF!</v>
      </c>
      <c r="I24" s="6" t="e">
        <f>SUMIF(#REF!,$B24,#REF!)</f>
        <v>#REF!</v>
      </c>
      <c r="J24" s="6" t="e">
        <f>SUMIF(#REF!,$B24,#REF!)</f>
        <v>#REF!</v>
      </c>
      <c r="K24" s="6" t="e">
        <f>SUMIF(#REF!,$B24,#REF!)</f>
        <v>#REF!</v>
      </c>
      <c r="L24" s="6" t="e">
        <f>SUMIF(#REF!,$B24,#REF!)</f>
        <v>#REF!</v>
      </c>
      <c r="M24" s="6" t="e">
        <f>SUMIF(#REF!,$B24,#REF!)</f>
        <v>#REF!</v>
      </c>
      <c r="N24" s="6" t="e">
        <f>SUMIF(#REF!,$B24,#REF!)</f>
        <v>#REF!</v>
      </c>
      <c r="O24" s="6"/>
    </row>
    <row r="25" spans="1:15" ht="16" x14ac:dyDescent="0.15">
      <c r="A25" s="8">
        <f t="shared" si="0"/>
        <v>22</v>
      </c>
      <c r="B25" s="8" t="s">
        <v>52</v>
      </c>
      <c r="C25" s="6" t="e">
        <f>COUNTIF(#REF!,B25)</f>
        <v>#REF!</v>
      </c>
      <c r="D25" s="6" t="e">
        <f>SUMIF(#REF!,$B25,#REF!)</f>
        <v>#REF!</v>
      </c>
      <c r="E25" s="6" t="e">
        <f>SUMIF(#REF!,$B25,#REF!)</f>
        <v>#REF!</v>
      </c>
      <c r="F25" s="6" t="e">
        <f>SUMIF(#REF!,$B25,#REF!)</f>
        <v>#REF!</v>
      </c>
      <c r="G25" s="6" t="e">
        <f>SUMIF(#REF!,$B25,#REF!)</f>
        <v>#REF!</v>
      </c>
      <c r="H25" s="6" t="e">
        <f>SUMIF(#REF!,$B25,#REF!)</f>
        <v>#REF!</v>
      </c>
      <c r="I25" s="6" t="e">
        <f>SUMIF(#REF!,$B25,#REF!)</f>
        <v>#REF!</v>
      </c>
      <c r="J25" s="6" t="e">
        <f>SUMIF(#REF!,$B25,#REF!)</f>
        <v>#REF!</v>
      </c>
      <c r="K25" s="6" t="e">
        <f>SUMIF(#REF!,$B25,#REF!)</f>
        <v>#REF!</v>
      </c>
      <c r="L25" s="6" t="e">
        <f>SUMIF(#REF!,$B25,#REF!)</f>
        <v>#REF!</v>
      </c>
      <c r="M25" s="6" t="e">
        <f>SUMIF(#REF!,$B25,#REF!)</f>
        <v>#REF!</v>
      </c>
      <c r="N25" s="6" t="e">
        <f>SUMIF(#REF!,$B25,#REF!)</f>
        <v>#REF!</v>
      </c>
      <c r="O25" s="6"/>
    </row>
    <row r="26" spans="1:15" ht="16" x14ac:dyDescent="0.15">
      <c r="A26" s="5">
        <f t="shared" si="0"/>
        <v>23</v>
      </c>
      <c r="B26" s="5" t="s">
        <v>53</v>
      </c>
      <c r="C26" s="6" t="e">
        <f>COUNTIF(#REF!,B26)</f>
        <v>#REF!</v>
      </c>
      <c r="D26" s="6" t="e">
        <f>SUMIF(#REF!,$B26,#REF!)</f>
        <v>#REF!</v>
      </c>
      <c r="E26" s="6" t="e">
        <f>SUMIF(#REF!,$B26,#REF!)</f>
        <v>#REF!</v>
      </c>
      <c r="F26" s="6" t="e">
        <f>SUMIF(#REF!,$B26,#REF!)</f>
        <v>#REF!</v>
      </c>
      <c r="G26" s="6" t="e">
        <f>SUMIF(#REF!,$B26,#REF!)</f>
        <v>#REF!</v>
      </c>
      <c r="H26" s="6" t="e">
        <f>SUMIF(#REF!,$B26,#REF!)</f>
        <v>#REF!</v>
      </c>
      <c r="I26" s="6" t="e">
        <f>SUMIF(#REF!,$B26,#REF!)</f>
        <v>#REF!</v>
      </c>
      <c r="J26" s="6" t="e">
        <f>SUMIF(#REF!,$B26,#REF!)</f>
        <v>#REF!</v>
      </c>
      <c r="K26" s="6" t="e">
        <f>SUMIF(#REF!,$B26,#REF!)</f>
        <v>#REF!</v>
      </c>
      <c r="L26" s="6" t="e">
        <f>SUMIF(#REF!,$B26,#REF!)</f>
        <v>#REF!</v>
      </c>
      <c r="M26" s="6" t="e">
        <f>SUMIF(#REF!,$B26,#REF!)</f>
        <v>#REF!</v>
      </c>
      <c r="N26" s="6" t="e">
        <f>SUMIF(#REF!,$B26,#REF!)</f>
        <v>#REF!</v>
      </c>
      <c r="O26" s="6"/>
    </row>
    <row r="27" spans="1:15" ht="16" x14ac:dyDescent="0.15">
      <c r="A27" s="8">
        <f t="shared" si="0"/>
        <v>24</v>
      </c>
      <c r="B27" s="8" t="s">
        <v>54</v>
      </c>
      <c r="C27" s="6" t="e">
        <f>COUNTIF(#REF!,B27)</f>
        <v>#REF!</v>
      </c>
      <c r="D27" s="6" t="e">
        <f>SUMIF(#REF!,$B27,#REF!)</f>
        <v>#REF!</v>
      </c>
      <c r="E27" s="6" t="e">
        <f>SUMIF(#REF!,$B27,#REF!)</f>
        <v>#REF!</v>
      </c>
      <c r="F27" s="6" t="e">
        <f>SUMIF(#REF!,$B27,#REF!)</f>
        <v>#REF!</v>
      </c>
      <c r="G27" s="6" t="e">
        <f>SUMIF(#REF!,$B27,#REF!)</f>
        <v>#REF!</v>
      </c>
      <c r="H27" s="6" t="e">
        <f>SUMIF(#REF!,$B27,#REF!)</f>
        <v>#REF!</v>
      </c>
      <c r="I27" s="6" t="e">
        <f>SUMIF(#REF!,$B27,#REF!)</f>
        <v>#REF!</v>
      </c>
      <c r="J27" s="6" t="e">
        <f>SUMIF(#REF!,$B27,#REF!)</f>
        <v>#REF!</v>
      </c>
      <c r="K27" s="6" t="e">
        <f>SUMIF(#REF!,$B27,#REF!)</f>
        <v>#REF!</v>
      </c>
      <c r="L27" s="6" t="e">
        <f>SUMIF(#REF!,$B27,#REF!)</f>
        <v>#REF!</v>
      </c>
      <c r="M27" s="6" t="e">
        <f>SUMIF(#REF!,$B27,#REF!)</f>
        <v>#REF!</v>
      </c>
      <c r="N27" s="6" t="e">
        <f>SUMIF(#REF!,$B27,#REF!)</f>
        <v>#REF!</v>
      </c>
      <c r="O27" s="6"/>
    </row>
    <row r="28" spans="1:15" ht="16" x14ac:dyDescent="0.15">
      <c r="A28" s="5">
        <f t="shared" si="0"/>
        <v>25</v>
      </c>
      <c r="B28" s="5" t="s">
        <v>55</v>
      </c>
      <c r="C28" s="6" t="e">
        <f>COUNTIF(#REF!,B28)</f>
        <v>#REF!</v>
      </c>
      <c r="D28" s="6" t="e">
        <f>SUMIF(#REF!,$B28,#REF!)</f>
        <v>#REF!</v>
      </c>
      <c r="E28" s="6" t="e">
        <f>SUMIF(#REF!,$B28,#REF!)</f>
        <v>#REF!</v>
      </c>
      <c r="F28" s="6" t="e">
        <f>SUMIF(#REF!,$B28,#REF!)</f>
        <v>#REF!</v>
      </c>
      <c r="G28" s="6" t="e">
        <f>SUMIF(#REF!,$B28,#REF!)</f>
        <v>#REF!</v>
      </c>
      <c r="H28" s="6" t="e">
        <f>SUMIF(#REF!,$B28,#REF!)</f>
        <v>#REF!</v>
      </c>
      <c r="I28" s="6" t="e">
        <f>SUMIF(#REF!,$B28,#REF!)</f>
        <v>#REF!</v>
      </c>
      <c r="J28" s="6" t="e">
        <f>SUMIF(#REF!,$B28,#REF!)</f>
        <v>#REF!</v>
      </c>
      <c r="K28" s="6" t="e">
        <f>SUMIF(#REF!,$B28,#REF!)</f>
        <v>#REF!</v>
      </c>
      <c r="L28" s="6" t="e">
        <f>SUMIF(#REF!,$B28,#REF!)</f>
        <v>#REF!</v>
      </c>
      <c r="M28" s="6" t="e">
        <f>SUMIF(#REF!,$B28,#REF!)</f>
        <v>#REF!</v>
      </c>
      <c r="N28" s="6" t="e">
        <f>SUMIF(#REF!,$B28,#REF!)</f>
        <v>#REF!</v>
      </c>
      <c r="O28" s="6"/>
    </row>
    <row r="29" spans="1:15" ht="16" x14ac:dyDescent="0.15">
      <c r="A29" s="8">
        <f t="shared" si="0"/>
        <v>26</v>
      </c>
      <c r="B29" s="8" t="s">
        <v>56</v>
      </c>
      <c r="C29" s="6" t="e">
        <f>COUNTIF(#REF!,B29)</f>
        <v>#REF!</v>
      </c>
      <c r="D29" s="6" t="e">
        <f>SUMIF(#REF!,$B29,#REF!)</f>
        <v>#REF!</v>
      </c>
      <c r="E29" s="6" t="e">
        <f>SUMIF(#REF!,$B29,#REF!)</f>
        <v>#REF!</v>
      </c>
      <c r="F29" s="6" t="e">
        <f>SUMIF(#REF!,$B29,#REF!)</f>
        <v>#REF!</v>
      </c>
      <c r="G29" s="6" t="e">
        <f>SUMIF(#REF!,$B29,#REF!)</f>
        <v>#REF!</v>
      </c>
      <c r="H29" s="6" t="e">
        <f>SUMIF(#REF!,$B29,#REF!)</f>
        <v>#REF!</v>
      </c>
      <c r="I29" s="6" t="e">
        <f>SUMIF(#REF!,$B29,#REF!)</f>
        <v>#REF!</v>
      </c>
      <c r="J29" s="6" t="e">
        <f>SUMIF(#REF!,$B29,#REF!)</f>
        <v>#REF!</v>
      </c>
      <c r="K29" s="6" t="e">
        <f>SUMIF(#REF!,$B29,#REF!)</f>
        <v>#REF!</v>
      </c>
      <c r="L29" s="6" t="e">
        <f>SUMIF(#REF!,$B29,#REF!)</f>
        <v>#REF!</v>
      </c>
      <c r="M29" s="6" t="e">
        <f>SUMIF(#REF!,$B29,#REF!)</f>
        <v>#REF!</v>
      </c>
      <c r="N29" s="6" t="e">
        <f>SUMIF(#REF!,$B29,#REF!)</f>
        <v>#REF!</v>
      </c>
      <c r="O29" s="6"/>
    </row>
    <row r="30" spans="1:15" ht="16" x14ac:dyDescent="0.15">
      <c r="A30" s="5">
        <f t="shared" si="0"/>
        <v>27</v>
      </c>
      <c r="B30" s="5" t="s">
        <v>57</v>
      </c>
      <c r="C30" s="6" t="e">
        <f>COUNTIF(#REF!,B30)</f>
        <v>#REF!</v>
      </c>
      <c r="D30" s="6" t="e">
        <f>SUMIF(#REF!,$B30,#REF!)</f>
        <v>#REF!</v>
      </c>
      <c r="E30" s="6" t="e">
        <f>SUMIF(#REF!,$B30,#REF!)</f>
        <v>#REF!</v>
      </c>
      <c r="F30" s="6" t="e">
        <f>SUMIF(#REF!,$B30,#REF!)</f>
        <v>#REF!</v>
      </c>
      <c r="G30" s="6" t="e">
        <f>SUMIF(#REF!,$B30,#REF!)</f>
        <v>#REF!</v>
      </c>
      <c r="H30" s="6" t="e">
        <f>SUMIF(#REF!,$B30,#REF!)</f>
        <v>#REF!</v>
      </c>
      <c r="I30" s="6" t="e">
        <f>SUMIF(#REF!,$B30,#REF!)</f>
        <v>#REF!</v>
      </c>
      <c r="J30" s="6" t="e">
        <f>SUMIF(#REF!,$B30,#REF!)</f>
        <v>#REF!</v>
      </c>
      <c r="K30" s="6" t="e">
        <f>SUMIF(#REF!,$B30,#REF!)</f>
        <v>#REF!</v>
      </c>
      <c r="L30" s="6" t="e">
        <f>SUMIF(#REF!,$B30,#REF!)</f>
        <v>#REF!</v>
      </c>
      <c r="M30" s="6" t="e">
        <f>SUMIF(#REF!,$B30,#REF!)</f>
        <v>#REF!</v>
      </c>
      <c r="N30" s="6" t="e">
        <f>SUMIF(#REF!,$B30,#REF!)</f>
        <v>#REF!</v>
      </c>
      <c r="O30" s="6"/>
    </row>
    <row r="31" spans="1:15" ht="16" x14ac:dyDescent="0.15">
      <c r="A31" s="8">
        <f t="shared" si="0"/>
        <v>28</v>
      </c>
      <c r="B31" s="8" t="s">
        <v>58</v>
      </c>
      <c r="C31" s="6" t="e">
        <f>COUNTIF(#REF!,B31)</f>
        <v>#REF!</v>
      </c>
      <c r="D31" s="6" t="e">
        <f>SUMIF(#REF!,$B31,#REF!)</f>
        <v>#REF!</v>
      </c>
      <c r="E31" s="6" t="e">
        <f>SUMIF(#REF!,$B31,#REF!)</f>
        <v>#REF!</v>
      </c>
      <c r="F31" s="6" t="e">
        <f>SUMIF(#REF!,$B31,#REF!)</f>
        <v>#REF!</v>
      </c>
      <c r="G31" s="6" t="e">
        <f>SUMIF(#REF!,$B31,#REF!)</f>
        <v>#REF!</v>
      </c>
      <c r="H31" s="6" t="e">
        <f>SUMIF(#REF!,$B31,#REF!)</f>
        <v>#REF!</v>
      </c>
      <c r="I31" s="6" t="e">
        <f>SUMIF(#REF!,$B31,#REF!)</f>
        <v>#REF!</v>
      </c>
      <c r="J31" s="6" t="e">
        <f>SUMIF(#REF!,$B31,#REF!)</f>
        <v>#REF!</v>
      </c>
      <c r="K31" s="6" t="e">
        <f>SUMIF(#REF!,$B31,#REF!)</f>
        <v>#REF!</v>
      </c>
      <c r="L31" s="6" t="e">
        <f>SUMIF(#REF!,$B31,#REF!)</f>
        <v>#REF!</v>
      </c>
      <c r="M31" s="6" t="e">
        <f>SUMIF(#REF!,$B31,#REF!)</f>
        <v>#REF!</v>
      </c>
      <c r="N31" s="6" t="e">
        <f>SUMIF(#REF!,$B31,#REF!)</f>
        <v>#REF!</v>
      </c>
      <c r="O31" s="6"/>
    </row>
    <row r="32" spans="1:15" ht="16" x14ac:dyDescent="0.15">
      <c r="A32" s="5">
        <f t="shared" si="0"/>
        <v>29</v>
      </c>
      <c r="B32" s="5" t="s">
        <v>59</v>
      </c>
      <c r="C32" s="6" t="e">
        <f>COUNTIF(#REF!,B32)</f>
        <v>#REF!</v>
      </c>
      <c r="D32" s="6" t="e">
        <f>SUMIF(#REF!,$B32,#REF!)</f>
        <v>#REF!</v>
      </c>
      <c r="E32" s="6" t="e">
        <f>SUMIF(#REF!,$B32,#REF!)</f>
        <v>#REF!</v>
      </c>
      <c r="F32" s="6" t="e">
        <f>SUMIF(#REF!,$B32,#REF!)</f>
        <v>#REF!</v>
      </c>
      <c r="G32" s="6" t="e">
        <f>SUMIF(#REF!,$B32,#REF!)</f>
        <v>#REF!</v>
      </c>
      <c r="H32" s="6" t="e">
        <f>SUMIF(#REF!,$B32,#REF!)</f>
        <v>#REF!</v>
      </c>
      <c r="I32" s="6" t="e">
        <f>SUMIF(#REF!,$B32,#REF!)</f>
        <v>#REF!</v>
      </c>
      <c r="J32" s="6" t="e">
        <f>SUMIF(#REF!,$B32,#REF!)</f>
        <v>#REF!</v>
      </c>
      <c r="K32" s="6" t="e">
        <f>SUMIF(#REF!,$B32,#REF!)</f>
        <v>#REF!</v>
      </c>
      <c r="L32" s="6" t="e">
        <f>SUMIF(#REF!,$B32,#REF!)</f>
        <v>#REF!</v>
      </c>
      <c r="M32" s="6" t="e">
        <f>SUMIF(#REF!,$B32,#REF!)</f>
        <v>#REF!</v>
      </c>
      <c r="N32" s="6" t="e">
        <f>SUMIF(#REF!,$B32,#REF!)</f>
        <v>#REF!</v>
      </c>
      <c r="O32" s="6"/>
    </row>
    <row r="33" spans="1:15" ht="16" x14ac:dyDescent="0.15">
      <c r="A33" s="8">
        <f t="shared" si="0"/>
        <v>30</v>
      </c>
      <c r="B33" s="8" t="s">
        <v>60</v>
      </c>
      <c r="C33" s="6" t="e">
        <f>COUNTIF(#REF!,B33)</f>
        <v>#REF!</v>
      </c>
      <c r="D33" s="6" t="e">
        <f>SUMIF(#REF!,$B33,#REF!)</f>
        <v>#REF!</v>
      </c>
      <c r="E33" s="6" t="e">
        <f>SUMIF(#REF!,$B33,#REF!)</f>
        <v>#REF!</v>
      </c>
      <c r="F33" s="6" t="e">
        <f>SUMIF(#REF!,$B33,#REF!)</f>
        <v>#REF!</v>
      </c>
      <c r="G33" s="6" t="e">
        <f>SUMIF(#REF!,$B33,#REF!)</f>
        <v>#REF!</v>
      </c>
      <c r="H33" s="6" t="e">
        <f>SUMIF(#REF!,$B33,#REF!)</f>
        <v>#REF!</v>
      </c>
      <c r="I33" s="6" t="e">
        <f>SUMIF(#REF!,$B33,#REF!)</f>
        <v>#REF!</v>
      </c>
      <c r="J33" s="6" t="e">
        <f>SUMIF(#REF!,$B33,#REF!)</f>
        <v>#REF!</v>
      </c>
      <c r="K33" s="6" t="e">
        <f>SUMIF(#REF!,$B33,#REF!)</f>
        <v>#REF!</v>
      </c>
      <c r="L33" s="6" t="e">
        <f>SUMIF(#REF!,$B33,#REF!)</f>
        <v>#REF!</v>
      </c>
      <c r="M33" s="6" t="e">
        <f>SUMIF(#REF!,$B33,#REF!)</f>
        <v>#REF!</v>
      </c>
      <c r="N33" s="6" t="e">
        <f>SUMIF(#REF!,$B33,#REF!)</f>
        <v>#REF!</v>
      </c>
      <c r="O33" s="6"/>
    </row>
    <row r="34" spans="1:15" ht="16" x14ac:dyDescent="0.15">
      <c r="A34" s="5">
        <f t="shared" si="0"/>
        <v>31</v>
      </c>
      <c r="B34" s="5" t="s">
        <v>61</v>
      </c>
      <c r="C34" s="6" t="e">
        <f>COUNTIF(#REF!,B34)</f>
        <v>#REF!</v>
      </c>
      <c r="D34" s="6" t="e">
        <f>SUMIF(#REF!,$B34,#REF!)</f>
        <v>#REF!</v>
      </c>
      <c r="E34" s="6" t="e">
        <f>SUMIF(#REF!,$B34,#REF!)</f>
        <v>#REF!</v>
      </c>
      <c r="F34" s="6" t="e">
        <f>SUMIF(#REF!,$B34,#REF!)</f>
        <v>#REF!</v>
      </c>
      <c r="G34" s="6" t="e">
        <f>SUMIF(#REF!,$B34,#REF!)</f>
        <v>#REF!</v>
      </c>
      <c r="H34" s="6" t="e">
        <f>SUMIF(#REF!,$B34,#REF!)</f>
        <v>#REF!</v>
      </c>
      <c r="I34" s="6" t="e">
        <f>SUMIF(#REF!,$B34,#REF!)</f>
        <v>#REF!</v>
      </c>
      <c r="J34" s="6" t="e">
        <f>SUMIF(#REF!,$B34,#REF!)</f>
        <v>#REF!</v>
      </c>
      <c r="K34" s="6" t="e">
        <f>SUMIF(#REF!,$B34,#REF!)</f>
        <v>#REF!</v>
      </c>
      <c r="L34" s="6" t="e">
        <f>SUMIF(#REF!,$B34,#REF!)</f>
        <v>#REF!</v>
      </c>
      <c r="M34" s="6" t="e">
        <f>SUMIF(#REF!,$B34,#REF!)</f>
        <v>#REF!</v>
      </c>
      <c r="N34" s="6" t="e">
        <f>SUMIF(#REF!,$B34,#REF!)</f>
        <v>#REF!</v>
      </c>
      <c r="O34" s="6"/>
    </row>
    <row r="35" spans="1:15" ht="16" x14ac:dyDescent="0.15">
      <c r="A35" s="8">
        <f t="shared" si="0"/>
        <v>32</v>
      </c>
      <c r="B35" s="8" t="s">
        <v>62</v>
      </c>
      <c r="C35" s="6" t="e">
        <f>COUNTIF(#REF!,B35)</f>
        <v>#REF!</v>
      </c>
      <c r="D35" s="6" t="e">
        <f>SUMIF(#REF!,$B35,#REF!)</f>
        <v>#REF!</v>
      </c>
      <c r="E35" s="6" t="e">
        <f>SUMIF(#REF!,$B35,#REF!)</f>
        <v>#REF!</v>
      </c>
      <c r="F35" s="6" t="e">
        <f>SUMIF(#REF!,$B35,#REF!)</f>
        <v>#REF!</v>
      </c>
      <c r="G35" s="6" t="e">
        <f>SUMIF(#REF!,$B35,#REF!)</f>
        <v>#REF!</v>
      </c>
      <c r="H35" s="6" t="e">
        <f>SUMIF(#REF!,$B35,#REF!)</f>
        <v>#REF!</v>
      </c>
      <c r="I35" s="6" t="e">
        <f>SUMIF(#REF!,$B35,#REF!)</f>
        <v>#REF!</v>
      </c>
      <c r="J35" s="6" t="e">
        <f>SUMIF(#REF!,$B35,#REF!)</f>
        <v>#REF!</v>
      </c>
      <c r="K35" s="6" t="e">
        <f>SUMIF(#REF!,$B35,#REF!)</f>
        <v>#REF!</v>
      </c>
      <c r="L35" s="6" t="e">
        <f>SUMIF(#REF!,$B35,#REF!)</f>
        <v>#REF!</v>
      </c>
      <c r="M35" s="6" t="e">
        <f>SUMIF(#REF!,$B35,#REF!)</f>
        <v>#REF!</v>
      </c>
      <c r="N35" s="6" t="e">
        <f>SUMIF(#REF!,$B35,#REF!)</f>
        <v>#REF!</v>
      </c>
      <c r="O35" s="6"/>
    </row>
    <row r="36" spans="1:15" ht="16" x14ac:dyDescent="0.15">
      <c r="A36" s="5">
        <f t="shared" si="0"/>
        <v>33</v>
      </c>
      <c r="B36" s="5" t="s">
        <v>63</v>
      </c>
      <c r="C36" s="6" t="e">
        <f>COUNTIF(#REF!,B36)</f>
        <v>#REF!</v>
      </c>
      <c r="D36" s="6" t="e">
        <f>SUMIF(#REF!,$B36,#REF!)</f>
        <v>#REF!</v>
      </c>
      <c r="E36" s="6" t="e">
        <f>SUMIF(#REF!,$B36,#REF!)</f>
        <v>#REF!</v>
      </c>
      <c r="F36" s="6" t="e">
        <f>SUMIF(#REF!,$B36,#REF!)</f>
        <v>#REF!</v>
      </c>
      <c r="G36" s="6" t="e">
        <f>SUMIF(#REF!,$B36,#REF!)</f>
        <v>#REF!</v>
      </c>
      <c r="H36" s="6" t="e">
        <f>SUMIF(#REF!,$B36,#REF!)</f>
        <v>#REF!</v>
      </c>
      <c r="I36" s="6" t="e">
        <f>SUMIF(#REF!,$B36,#REF!)</f>
        <v>#REF!</v>
      </c>
      <c r="J36" s="6" t="e">
        <f>SUMIF(#REF!,$B36,#REF!)</f>
        <v>#REF!</v>
      </c>
      <c r="K36" s="6" t="e">
        <f>SUMIF(#REF!,$B36,#REF!)</f>
        <v>#REF!</v>
      </c>
      <c r="L36" s="6" t="e">
        <f>SUMIF(#REF!,$B36,#REF!)</f>
        <v>#REF!</v>
      </c>
      <c r="M36" s="6" t="e">
        <f>SUMIF(#REF!,$B36,#REF!)</f>
        <v>#REF!</v>
      </c>
      <c r="N36" s="6" t="e">
        <f>SUMIF(#REF!,$B36,#REF!)</f>
        <v>#REF!</v>
      </c>
      <c r="O36" s="6"/>
    </row>
    <row r="37" spans="1:15" ht="16" x14ac:dyDescent="0.15">
      <c r="A37" s="8">
        <f t="shared" si="0"/>
        <v>34</v>
      </c>
      <c r="B37" s="8" t="s">
        <v>64</v>
      </c>
      <c r="C37" s="6" t="e">
        <f>COUNTIF(#REF!,B37)</f>
        <v>#REF!</v>
      </c>
      <c r="D37" s="6" t="e">
        <f>SUMIF(#REF!,$B37,#REF!)</f>
        <v>#REF!</v>
      </c>
      <c r="E37" s="6" t="e">
        <f>SUMIF(#REF!,$B37,#REF!)</f>
        <v>#REF!</v>
      </c>
      <c r="F37" s="6" t="e">
        <f>SUMIF(#REF!,$B37,#REF!)</f>
        <v>#REF!</v>
      </c>
      <c r="G37" s="6" t="e">
        <f>SUMIF(#REF!,$B37,#REF!)</f>
        <v>#REF!</v>
      </c>
      <c r="H37" s="6" t="e">
        <f>SUMIF(#REF!,$B37,#REF!)</f>
        <v>#REF!</v>
      </c>
      <c r="I37" s="6" t="e">
        <f>SUMIF(#REF!,$B37,#REF!)</f>
        <v>#REF!</v>
      </c>
      <c r="J37" s="6" t="e">
        <f>SUMIF(#REF!,$B37,#REF!)</f>
        <v>#REF!</v>
      </c>
      <c r="K37" s="6" t="e">
        <f>SUMIF(#REF!,$B37,#REF!)</f>
        <v>#REF!</v>
      </c>
      <c r="L37" s="6" t="e">
        <f>SUMIF(#REF!,$B37,#REF!)</f>
        <v>#REF!</v>
      </c>
      <c r="M37" s="6" t="e">
        <f>SUMIF(#REF!,$B37,#REF!)</f>
        <v>#REF!</v>
      </c>
      <c r="N37" s="6" t="e">
        <f>SUMIF(#REF!,$B37,#REF!)</f>
        <v>#REF!</v>
      </c>
      <c r="O37" s="6"/>
    </row>
    <row r="38" spans="1:15" ht="16" x14ac:dyDescent="0.15">
      <c r="A38" s="5">
        <f t="shared" si="0"/>
        <v>35</v>
      </c>
      <c r="B38" s="5" t="s">
        <v>65</v>
      </c>
      <c r="C38" s="6" t="e">
        <f>COUNTIF(#REF!,B38)</f>
        <v>#REF!</v>
      </c>
      <c r="D38" s="6" t="e">
        <f>SUMIF(#REF!,$B38,#REF!)</f>
        <v>#REF!</v>
      </c>
      <c r="E38" s="6" t="e">
        <f>SUMIF(#REF!,$B38,#REF!)</f>
        <v>#REF!</v>
      </c>
      <c r="F38" s="6" t="e">
        <f>SUMIF(#REF!,$B38,#REF!)</f>
        <v>#REF!</v>
      </c>
      <c r="G38" s="6" t="e">
        <f>SUMIF(#REF!,$B38,#REF!)</f>
        <v>#REF!</v>
      </c>
      <c r="H38" s="6" t="e">
        <f>SUMIF(#REF!,$B38,#REF!)</f>
        <v>#REF!</v>
      </c>
      <c r="I38" s="6" t="e">
        <f>SUMIF(#REF!,$B38,#REF!)</f>
        <v>#REF!</v>
      </c>
      <c r="J38" s="6" t="e">
        <f>SUMIF(#REF!,$B38,#REF!)</f>
        <v>#REF!</v>
      </c>
      <c r="K38" s="6" t="e">
        <f>SUMIF(#REF!,$B38,#REF!)</f>
        <v>#REF!</v>
      </c>
      <c r="L38" s="6" t="e">
        <f>SUMIF(#REF!,$B38,#REF!)</f>
        <v>#REF!</v>
      </c>
      <c r="M38" s="6" t="e">
        <f>SUMIF(#REF!,$B38,#REF!)</f>
        <v>#REF!</v>
      </c>
      <c r="N38" s="6" t="e">
        <f>SUMIF(#REF!,$B38,#REF!)</f>
        <v>#REF!</v>
      </c>
      <c r="O38" s="6"/>
    </row>
    <row r="39" spans="1:15" ht="16" x14ac:dyDescent="0.15">
      <c r="A39" s="8">
        <f t="shared" si="0"/>
        <v>36</v>
      </c>
      <c r="B39" s="8" t="s">
        <v>66</v>
      </c>
      <c r="C39" s="6" t="e">
        <f>COUNTIF(#REF!,B39)</f>
        <v>#REF!</v>
      </c>
      <c r="D39" s="6" t="e">
        <f>SUMIF(#REF!,$B39,#REF!)</f>
        <v>#REF!</v>
      </c>
      <c r="E39" s="6" t="e">
        <f>SUMIF(#REF!,$B39,#REF!)</f>
        <v>#REF!</v>
      </c>
      <c r="F39" s="6" t="e">
        <f>SUMIF(#REF!,$B39,#REF!)</f>
        <v>#REF!</v>
      </c>
      <c r="G39" s="6" t="e">
        <f>SUMIF(#REF!,$B39,#REF!)</f>
        <v>#REF!</v>
      </c>
      <c r="H39" s="6" t="e">
        <f>SUMIF(#REF!,$B39,#REF!)</f>
        <v>#REF!</v>
      </c>
      <c r="I39" s="6" t="e">
        <f>SUMIF(#REF!,$B39,#REF!)</f>
        <v>#REF!</v>
      </c>
      <c r="J39" s="6" t="e">
        <f>SUMIF(#REF!,$B39,#REF!)</f>
        <v>#REF!</v>
      </c>
      <c r="K39" s="6" t="e">
        <f>SUMIF(#REF!,$B39,#REF!)</f>
        <v>#REF!</v>
      </c>
      <c r="L39" s="6" t="e">
        <f>SUMIF(#REF!,$B39,#REF!)</f>
        <v>#REF!</v>
      </c>
      <c r="M39" s="6" t="e">
        <f>SUMIF(#REF!,$B39,#REF!)</f>
        <v>#REF!</v>
      </c>
      <c r="N39" s="6" t="e">
        <f>SUMIF(#REF!,$B39,#REF!)</f>
        <v>#REF!</v>
      </c>
      <c r="O39" s="6"/>
    </row>
    <row r="40" spans="1:15" ht="16" x14ac:dyDescent="0.15">
      <c r="A40" s="5">
        <f t="shared" si="0"/>
        <v>37</v>
      </c>
      <c r="B40" s="5" t="s">
        <v>67</v>
      </c>
      <c r="C40" s="6" t="e">
        <f>COUNTIF(#REF!,B40)</f>
        <v>#REF!</v>
      </c>
      <c r="D40" s="6" t="e">
        <f>SUMIF(#REF!,$B40,#REF!)</f>
        <v>#REF!</v>
      </c>
      <c r="E40" s="6" t="e">
        <f>SUMIF(#REF!,$B40,#REF!)</f>
        <v>#REF!</v>
      </c>
      <c r="F40" s="6" t="e">
        <f>SUMIF(#REF!,$B40,#REF!)</f>
        <v>#REF!</v>
      </c>
      <c r="G40" s="6" t="e">
        <f>SUMIF(#REF!,$B40,#REF!)</f>
        <v>#REF!</v>
      </c>
      <c r="H40" s="6" t="e">
        <f>SUMIF(#REF!,$B40,#REF!)</f>
        <v>#REF!</v>
      </c>
      <c r="I40" s="6" t="e">
        <f>SUMIF(#REF!,$B40,#REF!)</f>
        <v>#REF!</v>
      </c>
      <c r="J40" s="6" t="e">
        <f>SUMIF(#REF!,$B40,#REF!)</f>
        <v>#REF!</v>
      </c>
      <c r="K40" s="6" t="e">
        <f>SUMIF(#REF!,$B40,#REF!)</f>
        <v>#REF!</v>
      </c>
      <c r="L40" s="6" t="e">
        <f>SUMIF(#REF!,$B40,#REF!)</f>
        <v>#REF!</v>
      </c>
      <c r="M40" s="6" t="e">
        <f>SUMIF(#REF!,$B40,#REF!)</f>
        <v>#REF!</v>
      </c>
      <c r="N40" s="6" t="e">
        <f>SUMIF(#REF!,$B40,#REF!)</f>
        <v>#REF!</v>
      </c>
      <c r="O40" s="6"/>
    </row>
    <row r="41" spans="1:15" ht="16" x14ac:dyDescent="0.15">
      <c r="A41" s="8">
        <f t="shared" si="0"/>
        <v>38</v>
      </c>
      <c r="B41" s="8" t="s">
        <v>68</v>
      </c>
      <c r="C41" s="6" t="e">
        <f>COUNTIF(#REF!,B41)</f>
        <v>#REF!</v>
      </c>
      <c r="D41" s="6" t="e">
        <f>SUMIF(#REF!,$B41,#REF!)</f>
        <v>#REF!</v>
      </c>
      <c r="E41" s="6" t="e">
        <f>SUMIF(#REF!,$B41,#REF!)</f>
        <v>#REF!</v>
      </c>
      <c r="F41" s="6" t="e">
        <f>SUMIF(#REF!,$B41,#REF!)</f>
        <v>#REF!</v>
      </c>
      <c r="G41" s="6" t="e">
        <f>SUMIF(#REF!,$B41,#REF!)</f>
        <v>#REF!</v>
      </c>
      <c r="H41" s="6" t="e">
        <f>SUMIF(#REF!,$B41,#REF!)</f>
        <v>#REF!</v>
      </c>
      <c r="I41" s="6" t="e">
        <f>SUMIF(#REF!,$B41,#REF!)</f>
        <v>#REF!</v>
      </c>
      <c r="J41" s="6" t="e">
        <f>SUMIF(#REF!,$B41,#REF!)</f>
        <v>#REF!</v>
      </c>
      <c r="K41" s="6" t="e">
        <f>SUMIF(#REF!,$B41,#REF!)</f>
        <v>#REF!</v>
      </c>
      <c r="L41" s="6" t="e">
        <f>SUMIF(#REF!,$B41,#REF!)</f>
        <v>#REF!</v>
      </c>
      <c r="M41" s="6" t="e">
        <f>SUMIF(#REF!,$B41,#REF!)</f>
        <v>#REF!</v>
      </c>
      <c r="N41" s="6" t="e">
        <f>SUMIF(#REF!,$B41,#REF!)</f>
        <v>#REF!</v>
      </c>
      <c r="O41" s="6"/>
    </row>
    <row r="42" spans="1:15" ht="14" x14ac:dyDescent="0.15">
      <c r="A42" s="9"/>
      <c r="B42" s="9" t="s">
        <v>69</v>
      </c>
      <c r="C42" s="10" t="e">
        <f t="shared" ref="C42:N42" si="1">SUM(C4:C41)</f>
        <v>#REF!</v>
      </c>
      <c r="D42" s="10" t="e">
        <f t="shared" si="1"/>
        <v>#REF!</v>
      </c>
      <c r="E42" s="10" t="e">
        <f t="shared" si="1"/>
        <v>#REF!</v>
      </c>
      <c r="F42" s="10" t="e">
        <f t="shared" si="1"/>
        <v>#REF!</v>
      </c>
      <c r="G42" s="10" t="e">
        <f t="shared" si="1"/>
        <v>#REF!</v>
      </c>
      <c r="H42" s="10" t="e">
        <f t="shared" si="1"/>
        <v>#REF!</v>
      </c>
      <c r="I42" s="10" t="e">
        <f t="shared" si="1"/>
        <v>#REF!</v>
      </c>
      <c r="J42" s="10" t="e">
        <f t="shared" si="1"/>
        <v>#REF!</v>
      </c>
      <c r="K42" s="10" t="e">
        <f t="shared" si="1"/>
        <v>#REF!</v>
      </c>
      <c r="L42" s="10" t="e">
        <f t="shared" si="1"/>
        <v>#REF!</v>
      </c>
      <c r="M42" s="10" t="e">
        <f t="shared" si="1"/>
        <v>#REF!</v>
      </c>
      <c r="N42" s="10" t="e">
        <f t="shared" si="1"/>
        <v>#REF!</v>
      </c>
      <c r="O42" s="13"/>
    </row>
  </sheetData>
  <mergeCells count="9">
    <mergeCell ref="B1:O1"/>
    <mergeCell ref="F2:H2"/>
    <mergeCell ref="I2:K2"/>
    <mergeCell ref="L2:N2"/>
    <mergeCell ref="B2:B3"/>
    <mergeCell ref="C2:C3"/>
    <mergeCell ref="D2:D3"/>
    <mergeCell ref="E2:E3"/>
    <mergeCell ref="O2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REKAP_PENETAPAN DPS_PROV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datin_riau ~</dc:creator>
  <cp:lastModifiedBy>Microsoft Office User</cp:lastModifiedBy>
  <dcterms:created xsi:type="dcterms:W3CDTF">2023-04-06T09:16:00Z</dcterms:created>
  <dcterms:modified xsi:type="dcterms:W3CDTF">2025-11-18T04:54:40Z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988B334841EE438FAB301DCB9D811625</vt:lpwstr>
  </property>
  <property fmtid="{D5CDD505-2E9C-101B-9397-08002B2CF9AE}" pid="3" name="KSOProductBuildVer">
    <vt:lpwstr>1057-11.2.0.11516</vt:lpwstr>
  </property>
</Properties>
</file>