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was\Downloads\"/>
    </mc:Choice>
  </mc:AlternateContent>
  <xr:revisionPtr revIDLastSave="0" documentId="8_{FC2F4360-7F24-475E-AB13-C657F3FDBDB5}" xr6:coauthVersionLast="47" xr6:coauthVersionMax="47" xr10:uidLastSave="{00000000-0000-0000-0000-000000000000}"/>
  <bookViews>
    <workbookView xWindow="-98" yWindow="-98" windowWidth="21795" windowHeight="12975" xr2:uid="{C83281AD-0611-47C6-B845-7450B4DBE98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7" i="1" l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41" i="1" s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6" i="1"/>
  <c r="K41" i="1"/>
  <c r="J41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6" i="1"/>
  <c r="F41" i="1"/>
  <c r="D41" i="1"/>
  <c r="E41" i="1"/>
  <c r="G41" i="1"/>
  <c r="I41" i="1"/>
  <c r="M41" i="1"/>
  <c r="N41" i="1"/>
  <c r="O41" i="1"/>
  <c r="C41" i="1"/>
  <c r="P7" i="1"/>
  <c r="P41" i="1" s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6" i="1"/>
  <c r="R41" i="1" l="1"/>
  <c r="Q41" i="1"/>
  <c r="H41" i="1"/>
</calcChain>
</file>

<file path=xl/sharedStrings.xml><?xml version="1.0" encoding="utf-8"?>
<sst xmlns="http://schemas.openxmlformats.org/spreadsheetml/2006/main" count="61" uniqueCount="52">
  <si>
    <t>NO</t>
  </si>
  <si>
    <t>KAB/KOTA</t>
  </si>
  <si>
    <t>JUMLAH KECAMATAN</t>
  </si>
  <si>
    <t>JUMLAH KEL/DESA</t>
  </si>
  <si>
    <t>DPS</t>
  </si>
  <si>
    <t>DPSHP</t>
  </si>
  <si>
    <t>DPT</t>
  </si>
  <si>
    <t>SELISIH DPT- DPSHP</t>
  </si>
  <si>
    <t>SELISIH TPS DPT- DPSHP</t>
  </si>
  <si>
    <t>JUMLAH TPS</t>
  </si>
  <si>
    <t>JUMLAH PEMILIH</t>
  </si>
  <si>
    <t>JUMLAH DPS L+P</t>
  </si>
  <si>
    <t>JUMLAH DPT L+P</t>
  </si>
  <si>
    <t>L</t>
  </si>
  <si>
    <t>P</t>
  </si>
  <si>
    <t>TOTAL</t>
  </si>
  <si>
    <t>KABUPATEN CILACAP</t>
  </si>
  <si>
    <t>KABUPATEN BANYUMAS</t>
  </si>
  <si>
    <t>KABUPATEN PURBALINGGA</t>
  </si>
  <si>
    <t>KABUPATEN BANJARNEGARA</t>
  </si>
  <si>
    <t>KABUPATEN KEBUMEN</t>
  </si>
  <si>
    <t>KABUPATEN PURWOREJO</t>
  </si>
  <si>
    <t>KABUPATEN WONOSOBO</t>
  </si>
  <si>
    <t>KABUPATEN MAGELANG</t>
  </si>
  <si>
    <t>KABUPATEN BOYOLALI</t>
  </si>
  <si>
    <t>KABUPATEN KLATEN</t>
  </si>
  <si>
    <t>KABUPATEN SUKOHARJO</t>
  </si>
  <si>
    <t>KABUPATEN WONOGIRI</t>
  </si>
  <si>
    <t>KABUPATEN KARANGANYAR</t>
  </si>
  <si>
    <t>KABUPATEN SRAGEN</t>
  </si>
  <si>
    <t>KABUPATEN GROBOGAN</t>
  </si>
  <si>
    <t>KABUPATEN BLORA</t>
  </si>
  <si>
    <t>KABUPATEN REMBANG</t>
  </si>
  <si>
    <t>KABUPATEN PATI</t>
  </si>
  <si>
    <t>KABUPATEN KUDUS</t>
  </si>
  <si>
    <t>KABUPATEN JEPARA</t>
  </si>
  <si>
    <t>KABUPATEN DEMAK</t>
  </si>
  <si>
    <t>KABUPATEN SEMARANG</t>
  </si>
  <si>
    <t>KABUPATEN TEMANGGUNG</t>
  </si>
  <si>
    <t>KABUPATEN KENDAL</t>
  </si>
  <si>
    <t>KABUPATEN BATANG</t>
  </si>
  <si>
    <t>KABUPATEN PEKALONGAN</t>
  </si>
  <si>
    <t>KABUPATEN PEMALANG</t>
  </si>
  <si>
    <t>KABUPATEN TEGAL</t>
  </si>
  <si>
    <t>KABUPATEN BREBES</t>
  </si>
  <si>
    <t>KOTA MAGELANG</t>
  </si>
  <si>
    <t>KOTA SURAKARTA</t>
  </si>
  <si>
    <t>KOTA SALATIGA</t>
  </si>
  <si>
    <t>KOTA SEMARANG</t>
  </si>
  <si>
    <t>KOTA PEKALONGAN</t>
  </si>
  <si>
    <t>KOTA TEGAL</t>
  </si>
  <si>
    <t xml:space="preserve">REKAPITULASI DPS, DPSHP DPT PEMILIU 2024 DI PROVINSI JAWA TENGAH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</si>
</sst>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D866"/>
        <bgColor indexed="64"/>
      </patternFill>
    </fill>
    <fill>
      <patternFill patternType="solid">
        <fgColor rgb="FFC5581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9" xfId="0" applyBorder="1"/>
    <xf numFmtId="0" fontId="2" fillId="2" borderId="1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left" vertical="center" wrapText="1" inden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top" wrapText="1"/>
    </xf>
    <xf numFmtId="0" fontId="1" fillId="2" borderId="6" xfId="0" applyFont="1" applyFill="1" applyBorder="1" applyAlignment="1">
      <alignment vertical="top" wrapText="1"/>
    </xf>
    <xf numFmtId="0" fontId="1" fillId="2" borderId="6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left" vertical="center" wrapText="1" inden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9" xfId="0" applyFont="1" applyBorder="1"/>
    <xf numFmtId="0" fontId="1" fillId="0" borderId="9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right" vertical="center"/>
    </xf>
    <xf numFmtId="0" fontId="1" fillId="0" borderId="9" xfId="0" applyFont="1" applyBorder="1" applyAlignment="1">
      <alignment horizontal="right"/>
    </xf>
    <xf numFmtId="0" fontId="1" fillId="0" borderId="9" xfId="0" applyFont="1" applyBorder="1" applyAlignment="1">
      <alignment horizontal="right" vertical="center" wrapText="1"/>
    </xf>
    <xf numFmtId="0" fontId="1" fillId="4" borderId="9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12CBF-03EB-4ACA-88DE-EDB0FC35B501}">
  <dimension ref="A1:R41"/>
  <sheetViews>
    <sheetView tabSelected="1" zoomScale="120" zoomScaleNormal="120" workbookViewId="0">
      <selection sqref="A1:R1"/>
    </sheetView>
  </sheetViews>
  <sheetFormatPr defaultRowHeight="14.25" x14ac:dyDescent="0.45"/>
  <cols>
    <col min="1" max="1" width="3.46484375" customWidth="1"/>
    <col min="2" max="2" width="28.6640625" bestFit="1" customWidth="1"/>
    <col min="3" max="3" width="15.59765625" customWidth="1"/>
    <col min="4" max="4" width="11.33203125" customWidth="1"/>
    <col min="5" max="5" width="10.46484375" customWidth="1"/>
    <col min="8" max="8" width="10.265625" customWidth="1"/>
    <col min="9" max="9" width="10.796875" customWidth="1"/>
    <col min="12" max="12" width="12.1328125" customWidth="1"/>
    <col min="13" max="13" width="11.73046875" customWidth="1"/>
    <col min="14" max="14" width="10.19921875" customWidth="1"/>
    <col min="15" max="15" width="12.53125" customWidth="1"/>
    <col min="16" max="16" width="11" customWidth="1"/>
  </cols>
  <sheetData>
    <row r="1" spans="1:18" x14ac:dyDescent="0.45">
      <c r="A1" s="27" t="s">
        <v>51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</row>
    <row r="2" spans="1:18" ht="14.65" thickBot="1" x14ac:dyDescent="0.5"/>
    <row r="3" spans="1:18" ht="14.65" thickBot="1" x14ac:dyDescent="0.5">
      <c r="A3" s="2"/>
      <c r="B3" s="3"/>
      <c r="C3" s="4"/>
      <c r="D3" s="3"/>
      <c r="E3" s="5" t="s">
        <v>4</v>
      </c>
      <c r="F3" s="6"/>
      <c r="G3" s="6"/>
      <c r="H3" s="7"/>
      <c r="I3" s="5" t="s">
        <v>5</v>
      </c>
      <c r="J3" s="6"/>
      <c r="K3" s="6"/>
      <c r="L3" s="7"/>
      <c r="M3" s="5" t="s">
        <v>6</v>
      </c>
      <c r="N3" s="6"/>
      <c r="O3" s="6"/>
      <c r="P3" s="7"/>
      <c r="Q3" s="8" t="s">
        <v>7</v>
      </c>
      <c r="R3" s="8" t="s">
        <v>8</v>
      </c>
    </row>
    <row r="4" spans="1:18" ht="25.9" thickBot="1" x14ac:dyDescent="0.5">
      <c r="A4" s="9" t="s">
        <v>0</v>
      </c>
      <c r="B4" s="10" t="s">
        <v>1</v>
      </c>
      <c r="C4" s="11" t="s">
        <v>2</v>
      </c>
      <c r="D4" s="11" t="s">
        <v>3</v>
      </c>
      <c r="E4" s="8" t="s">
        <v>9</v>
      </c>
      <c r="F4" s="5" t="s">
        <v>10</v>
      </c>
      <c r="G4" s="7"/>
      <c r="H4" s="12" t="s">
        <v>11</v>
      </c>
      <c r="I4" s="8" t="s">
        <v>9</v>
      </c>
      <c r="J4" s="5" t="s">
        <v>10</v>
      </c>
      <c r="K4" s="7"/>
      <c r="L4" s="12" t="s">
        <v>11</v>
      </c>
      <c r="M4" s="8" t="s">
        <v>9</v>
      </c>
      <c r="N4" s="5" t="s">
        <v>10</v>
      </c>
      <c r="O4" s="7"/>
      <c r="P4" s="12" t="s">
        <v>12</v>
      </c>
      <c r="Q4" s="13"/>
      <c r="R4" s="13"/>
    </row>
    <row r="5" spans="1:18" ht="14.65" thickBot="1" x14ac:dyDescent="0.5">
      <c r="A5" s="14"/>
      <c r="B5" s="15"/>
      <c r="C5" s="16"/>
      <c r="D5" s="15"/>
      <c r="E5" s="13"/>
      <c r="F5" s="11" t="s">
        <v>13</v>
      </c>
      <c r="G5" s="11" t="s">
        <v>14</v>
      </c>
      <c r="H5" s="17"/>
      <c r="I5" s="18"/>
      <c r="J5" s="11" t="s">
        <v>13</v>
      </c>
      <c r="K5" s="11" t="s">
        <v>14</v>
      </c>
      <c r="L5" s="17"/>
      <c r="M5" s="18"/>
      <c r="N5" s="11" t="s">
        <v>13</v>
      </c>
      <c r="O5" s="11" t="s">
        <v>14</v>
      </c>
      <c r="P5" s="17"/>
      <c r="Q5" s="18"/>
      <c r="R5" s="18"/>
    </row>
    <row r="6" spans="1:18" s="1" customFormat="1" x14ac:dyDescent="0.45">
      <c r="A6" s="20">
        <v>1</v>
      </c>
      <c r="B6" s="19" t="s">
        <v>16</v>
      </c>
      <c r="C6" s="22">
        <v>24</v>
      </c>
      <c r="D6" s="22">
        <v>284</v>
      </c>
      <c r="E6" s="23">
        <v>5963</v>
      </c>
      <c r="F6" s="24">
        <v>766064</v>
      </c>
      <c r="G6" s="24">
        <v>752589</v>
      </c>
      <c r="H6" s="24">
        <f>SUM(F6:G6)</f>
        <v>1518653</v>
      </c>
      <c r="I6" s="24">
        <v>5963</v>
      </c>
      <c r="J6" s="24">
        <v>760716</v>
      </c>
      <c r="K6" s="24">
        <v>749541</v>
      </c>
      <c r="L6" s="24">
        <f>SUM(J6:K6)</f>
        <v>1510257</v>
      </c>
      <c r="M6" s="23">
        <v>5964</v>
      </c>
      <c r="N6" s="23">
        <v>758584</v>
      </c>
      <c r="O6" s="23">
        <v>747846</v>
      </c>
      <c r="P6" s="24">
        <f>SUM(N6:O6)</f>
        <v>1506430</v>
      </c>
      <c r="Q6" s="24">
        <f>P6-L6</f>
        <v>-3827</v>
      </c>
      <c r="R6" s="24">
        <f>M6-I6</f>
        <v>1</v>
      </c>
    </row>
    <row r="7" spans="1:18" s="1" customFormat="1" x14ac:dyDescent="0.45">
      <c r="A7" s="20">
        <v>2</v>
      </c>
      <c r="B7" s="19" t="s">
        <v>17</v>
      </c>
      <c r="C7" s="22">
        <v>27</v>
      </c>
      <c r="D7" s="22">
        <v>331</v>
      </c>
      <c r="E7" s="23">
        <v>5587</v>
      </c>
      <c r="F7" s="24">
        <v>695337</v>
      </c>
      <c r="G7" s="24">
        <v>692927</v>
      </c>
      <c r="H7" s="24">
        <f t="shared" ref="H7:H40" si="0">SUM(F7:G7)</f>
        <v>1388264</v>
      </c>
      <c r="I7" s="24">
        <v>5587</v>
      </c>
      <c r="J7" s="24">
        <v>693590</v>
      </c>
      <c r="K7" s="24">
        <v>691773</v>
      </c>
      <c r="L7" s="24">
        <f t="shared" ref="L7:L40" si="1">SUM(J7:K7)</f>
        <v>1385363</v>
      </c>
      <c r="M7" s="23">
        <v>5587</v>
      </c>
      <c r="N7" s="23">
        <v>692175</v>
      </c>
      <c r="O7" s="23">
        <v>690496</v>
      </c>
      <c r="P7" s="24">
        <f t="shared" ref="P7:P40" si="2">SUM(N7:O7)</f>
        <v>1382671</v>
      </c>
      <c r="Q7" s="24">
        <f t="shared" ref="Q7:Q40" si="3">P7-L7</f>
        <v>-2692</v>
      </c>
      <c r="R7" s="24">
        <f t="shared" ref="R7:R40" si="4">M7-I7</f>
        <v>0</v>
      </c>
    </row>
    <row r="8" spans="1:18" s="1" customFormat="1" x14ac:dyDescent="0.45">
      <c r="A8" s="20">
        <v>3</v>
      </c>
      <c r="B8" s="19" t="s">
        <v>18</v>
      </c>
      <c r="C8" s="22">
        <v>18</v>
      </c>
      <c r="D8" s="22">
        <v>239</v>
      </c>
      <c r="E8" s="23">
        <v>2964</v>
      </c>
      <c r="F8" s="24">
        <v>390935</v>
      </c>
      <c r="G8" s="24">
        <v>383905</v>
      </c>
      <c r="H8" s="24">
        <f t="shared" si="0"/>
        <v>774840</v>
      </c>
      <c r="I8" s="24">
        <v>2964</v>
      </c>
      <c r="J8" s="24">
        <v>390113</v>
      </c>
      <c r="K8" s="24">
        <v>383248</v>
      </c>
      <c r="L8" s="24">
        <f t="shared" si="1"/>
        <v>773361</v>
      </c>
      <c r="M8" s="23">
        <v>2964</v>
      </c>
      <c r="N8" s="23">
        <v>389531</v>
      </c>
      <c r="O8" s="23">
        <v>382737</v>
      </c>
      <c r="P8" s="24">
        <f t="shared" si="2"/>
        <v>772268</v>
      </c>
      <c r="Q8" s="24">
        <f t="shared" si="3"/>
        <v>-1093</v>
      </c>
      <c r="R8" s="24">
        <f t="shared" si="4"/>
        <v>0</v>
      </c>
    </row>
    <row r="9" spans="1:18" s="1" customFormat="1" x14ac:dyDescent="0.45">
      <c r="A9" s="20">
        <v>4</v>
      </c>
      <c r="B9" s="19" t="s">
        <v>19</v>
      </c>
      <c r="C9" s="22">
        <v>20</v>
      </c>
      <c r="D9" s="22">
        <v>278</v>
      </c>
      <c r="E9" s="23">
        <v>3225</v>
      </c>
      <c r="F9" s="24">
        <v>404453</v>
      </c>
      <c r="G9" s="24">
        <v>393302</v>
      </c>
      <c r="H9" s="24">
        <f t="shared" si="0"/>
        <v>797755</v>
      </c>
      <c r="I9" s="24">
        <v>3225</v>
      </c>
      <c r="J9" s="24">
        <v>403701</v>
      </c>
      <c r="K9" s="24">
        <v>392588</v>
      </c>
      <c r="L9" s="24">
        <f t="shared" si="1"/>
        <v>796289</v>
      </c>
      <c r="M9" s="23">
        <v>3225</v>
      </c>
      <c r="N9" s="23">
        <v>402939</v>
      </c>
      <c r="O9" s="23">
        <v>391960</v>
      </c>
      <c r="P9" s="24">
        <f t="shared" si="2"/>
        <v>794899</v>
      </c>
      <c r="Q9" s="24">
        <f t="shared" si="3"/>
        <v>-1390</v>
      </c>
      <c r="R9" s="24">
        <f t="shared" si="4"/>
        <v>0</v>
      </c>
    </row>
    <row r="10" spans="1:18" s="1" customFormat="1" x14ac:dyDescent="0.45">
      <c r="A10" s="20">
        <v>5</v>
      </c>
      <c r="B10" s="19" t="s">
        <v>20</v>
      </c>
      <c r="C10" s="22">
        <v>26</v>
      </c>
      <c r="D10" s="22">
        <v>460</v>
      </c>
      <c r="E10" s="23">
        <v>4831</v>
      </c>
      <c r="F10" s="24">
        <v>545280</v>
      </c>
      <c r="G10" s="24">
        <v>535721</v>
      </c>
      <c r="H10" s="24">
        <f t="shared" si="0"/>
        <v>1081001</v>
      </c>
      <c r="I10" s="24">
        <v>4831</v>
      </c>
      <c r="J10" s="24">
        <v>543513</v>
      </c>
      <c r="K10" s="24">
        <v>534232</v>
      </c>
      <c r="L10" s="24">
        <f t="shared" si="1"/>
        <v>1077745</v>
      </c>
      <c r="M10" s="23">
        <v>4831</v>
      </c>
      <c r="N10" s="23">
        <v>542218</v>
      </c>
      <c r="O10" s="23">
        <v>533001</v>
      </c>
      <c r="P10" s="24">
        <f t="shared" si="2"/>
        <v>1075219</v>
      </c>
      <c r="Q10" s="24">
        <f t="shared" si="3"/>
        <v>-2526</v>
      </c>
      <c r="R10" s="24">
        <f t="shared" si="4"/>
        <v>0</v>
      </c>
    </row>
    <row r="11" spans="1:18" s="1" customFormat="1" x14ac:dyDescent="0.45">
      <c r="A11" s="20">
        <v>6</v>
      </c>
      <c r="B11" s="19" t="s">
        <v>21</v>
      </c>
      <c r="C11" s="22">
        <v>16</v>
      </c>
      <c r="D11" s="22">
        <v>494</v>
      </c>
      <c r="E11" s="23">
        <v>2995</v>
      </c>
      <c r="F11" s="24">
        <v>308048</v>
      </c>
      <c r="G11" s="24">
        <v>312358</v>
      </c>
      <c r="H11" s="24">
        <f t="shared" si="0"/>
        <v>620406</v>
      </c>
      <c r="I11" s="24">
        <v>2995</v>
      </c>
      <c r="J11" s="24">
        <v>306880</v>
      </c>
      <c r="K11" s="24">
        <v>311161</v>
      </c>
      <c r="L11" s="24">
        <f t="shared" si="1"/>
        <v>618041</v>
      </c>
      <c r="M11" s="23">
        <v>2995</v>
      </c>
      <c r="N11" s="23">
        <v>305962</v>
      </c>
      <c r="O11" s="23">
        <v>310244</v>
      </c>
      <c r="P11" s="24">
        <f t="shared" si="2"/>
        <v>616206</v>
      </c>
      <c r="Q11" s="24">
        <f t="shared" si="3"/>
        <v>-1835</v>
      </c>
      <c r="R11" s="24">
        <f t="shared" si="4"/>
        <v>0</v>
      </c>
    </row>
    <row r="12" spans="1:18" s="1" customFormat="1" x14ac:dyDescent="0.45">
      <c r="A12" s="20">
        <v>7</v>
      </c>
      <c r="B12" s="19" t="s">
        <v>22</v>
      </c>
      <c r="C12" s="22">
        <v>15</v>
      </c>
      <c r="D12" s="22">
        <v>265</v>
      </c>
      <c r="E12" s="23">
        <v>3091</v>
      </c>
      <c r="F12" s="24">
        <v>354588</v>
      </c>
      <c r="G12" s="24">
        <v>342377</v>
      </c>
      <c r="H12" s="24">
        <f t="shared" si="0"/>
        <v>696965</v>
      </c>
      <c r="I12" s="24">
        <v>3091</v>
      </c>
      <c r="J12" s="24">
        <v>353432</v>
      </c>
      <c r="K12" s="24">
        <v>341336</v>
      </c>
      <c r="L12" s="24">
        <f t="shared" si="1"/>
        <v>694768</v>
      </c>
      <c r="M12" s="23">
        <v>3091</v>
      </c>
      <c r="N12" s="23">
        <v>352839</v>
      </c>
      <c r="O12" s="23">
        <v>340786</v>
      </c>
      <c r="P12" s="24">
        <f t="shared" si="2"/>
        <v>693625</v>
      </c>
      <c r="Q12" s="24">
        <f t="shared" si="3"/>
        <v>-1143</v>
      </c>
      <c r="R12" s="24">
        <f t="shared" si="4"/>
        <v>0</v>
      </c>
    </row>
    <row r="13" spans="1:18" s="1" customFormat="1" x14ac:dyDescent="0.45">
      <c r="A13" s="20">
        <v>8</v>
      </c>
      <c r="B13" s="19" t="s">
        <v>23</v>
      </c>
      <c r="C13" s="22">
        <v>21</v>
      </c>
      <c r="D13" s="22">
        <v>372</v>
      </c>
      <c r="E13" s="23">
        <v>4407</v>
      </c>
      <c r="F13" s="24">
        <v>504738</v>
      </c>
      <c r="G13" s="24">
        <v>506483</v>
      </c>
      <c r="H13" s="24">
        <f t="shared" si="0"/>
        <v>1011221</v>
      </c>
      <c r="I13" s="24">
        <v>4407</v>
      </c>
      <c r="J13" s="24">
        <v>503579</v>
      </c>
      <c r="K13" s="24">
        <v>505638</v>
      </c>
      <c r="L13" s="24">
        <f t="shared" si="1"/>
        <v>1009217</v>
      </c>
      <c r="M13" s="23">
        <v>4407</v>
      </c>
      <c r="N13" s="23">
        <v>502780</v>
      </c>
      <c r="O13" s="23">
        <v>504811</v>
      </c>
      <c r="P13" s="24">
        <f t="shared" si="2"/>
        <v>1007591</v>
      </c>
      <c r="Q13" s="24">
        <f t="shared" si="3"/>
        <v>-1626</v>
      </c>
      <c r="R13" s="24">
        <f t="shared" si="4"/>
        <v>0</v>
      </c>
    </row>
    <row r="14" spans="1:18" s="1" customFormat="1" x14ac:dyDescent="0.45">
      <c r="A14" s="20">
        <v>9</v>
      </c>
      <c r="B14" s="19" t="s">
        <v>24</v>
      </c>
      <c r="C14" s="22">
        <v>22</v>
      </c>
      <c r="D14" s="22">
        <v>267</v>
      </c>
      <c r="E14" s="23">
        <v>3409</v>
      </c>
      <c r="F14" s="24">
        <v>410415</v>
      </c>
      <c r="G14" s="24">
        <v>418583</v>
      </c>
      <c r="H14" s="24">
        <f t="shared" si="0"/>
        <v>828998</v>
      </c>
      <c r="I14" s="24">
        <v>3409</v>
      </c>
      <c r="J14" s="24">
        <v>409337</v>
      </c>
      <c r="K14" s="24">
        <v>417705</v>
      </c>
      <c r="L14" s="24">
        <f t="shared" si="1"/>
        <v>827042</v>
      </c>
      <c r="M14" s="23">
        <v>3409</v>
      </c>
      <c r="N14" s="23">
        <v>408654</v>
      </c>
      <c r="O14" s="23">
        <v>416976</v>
      </c>
      <c r="P14" s="24">
        <f t="shared" si="2"/>
        <v>825630</v>
      </c>
      <c r="Q14" s="24">
        <f t="shared" si="3"/>
        <v>-1412</v>
      </c>
      <c r="R14" s="24">
        <f t="shared" si="4"/>
        <v>0</v>
      </c>
    </row>
    <row r="15" spans="1:18" s="1" customFormat="1" x14ac:dyDescent="0.45">
      <c r="A15" s="20">
        <v>10</v>
      </c>
      <c r="B15" s="19" t="s">
        <v>25</v>
      </c>
      <c r="C15" s="22">
        <v>26</v>
      </c>
      <c r="D15" s="22">
        <v>401</v>
      </c>
      <c r="E15" s="23">
        <v>4198</v>
      </c>
      <c r="F15" s="24">
        <v>480337</v>
      </c>
      <c r="G15" s="24">
        <v>495794</v>
      </c>
      <c r="H15" s="24">
        <f t="shared" si="0"/>
        <v>976131</v>
      </c>
      <c r="I15" s="24">
        <v>4198</v>
      </c>
      <c r="J15" s="24">
        <v>478916</v>
      </c>
      <c r="K15" s="24">
        <v>494602</v>
      </c>
      <c r="L15" s="24">
        <f t="shared" si="1"/>
        <v>973518</v>
      </c>
      <c r="M15" s="23">
        <v>4198</v>
      </c>
      <c r="N15" s="23">
        <v>477983</v>
      </c>
      <c r="O15" s="23">
        <v>493535</v>
      </c>
      <c r="P15" s="24">
        <f t="shared" si="2"/>
        <v>971518</v>
      </c>
      <c r="Q15" s="24">
        <f t="shared" si="3"/>
        <v>-2000</v>
      </c>
      <c r="R15" s="24">
        <f t="shared" si="4"/>
        <v>0</v>
      </c>
    </row>
    <row r="16" spans="1:18" s="1" customFormat="1" x14ac:dyDescent="0.45">
      <c r="A16" s="20">
        <v>11</v>
      </c>
      <c r="B16" s="19" t="s">
        <v>26</v>
      </c>
      <c r="C16" s="22">
        <v>12</v>
      </c>
      <c r="D16" s="22">
        <v>167</v>
      </c>
      <c r="E16" s="23">
        <v>2533</v>
      </c>
      <c r="F16" s="24">
        <v>336639</v>
      </c>
      <c r="G16" s="24">
        <v>344919</v>
      </c>
      <c r="H16" s="24">
        <f t="shared" si="0"/>
        <v>681558</v>
      </c>
      <c r="I16" s="24">
        <v>2533</v>
      </c>
      <c r="J16" s="24">
        <v>335826</v>
      </c>
      <c r="K16" s="24">
        <v>344067</v>
      </c>
      <c r="L16" s="24">
        <f t="shared" si="1"/>
        <v>679893</v>
      </c>
      <c r="M16" s="23">
        <v>2533</v>
      </c>
      <c r="N16" s="23">
        <v>335183</v>
      </c>
      <c r="O16" s="23">
        <v>343393</v>
      </c>
      <c r="P16" s="24">
        <f t="shared" si="2"/>
        <v>678576</v>
      </c>
      <c r="Q16" s="24">
        <f t="shared" si="3"/>
        <v>-1317</v>
      </c>
      <c r="R16" s="24">
        <f t="shared" si="4"/>
        <v>0</v>
      </c>
    </row>
    <row r="17" spans="1:18" s="1" customFormat="1" x14ac:dyDescent="0.45">
      <c r="A17" s="20">
        <v>12</v>
      </c>
      <c r="B17" s="19" t="s">
        <v>27</v>
      </c>
      <c r="C17" s="22">
        <v>25</v>
      </c>
      <c r="D17" s="22">
        <v>294</v>
      </c>
      <c r="E17" s="23">
        <v>3910</v>
      </c>
      <c r="F17" s="24">
        <v>422916</v>
      </c>
      <c r="G17" s="24">
        <v>429044</v>
      </c>
      <c r="H17" s="24">
        <f t="shared" si="0"/>
        <v>851960</v>
      </c>
      <c r="I17" s="24">
        <v>3910</v>
      </c>
      <c r="J17" s="24">
        <v>421285</v>
      </c>
      <c r="K17" s="24">
        <v>427572</v>
      </c>
      <c r="L17" s="24">
        <f t="shared" si="1"/>
        <v>848857</v>
      </c>
      <c r="M17" s="23">
        <v>3910</v>
      </c>
      <c r="N17" s="23">
        <v>419520</v>
      </c>
      <c r="O17" s="23">
        <v>425844</v>
      </c>
      <c r="P17" s="24">
        <f t="shared" si="2"/>
        <v>845364</v>
      </c>
      <c r="Q17" s="24">
        <f t="shared" si="3"/>
        <v>-3493</v>
      </c>
      <c r="R17" s="24">
        <f t="shared" si="4"/>
        <v>0</v>
      </c>
    </row>
    <row r="18" spans="1:18" s="1" customFormat="1" x14ac:dyDescent="0.45">
      <c r="A18" s="20">
        <v>13</v>
      </c>
      <c r="B18" s="19" t="s">
        <v>28</v>
      </c>
      <c r="C18" s="22">
        <v>17</v>
      </c>
      <c r="D18" s="22">
        <v>177</v>
      </c>
      <c r="E18" s="23">
        <v>3200</v>
      </c>
      <c r="F18" s="24">
        <v>350982</v>
      </c>
      <c r="G18" s="24">
        <v>361133</v>
      </c>
      <c r="H18" s="24">
        <f t="shared" si="0"/>
        <v>712115</v>
      </c>
      <c r="I18" s="24">
        <v>3200</v>
      </c>
      <c r="J18" s="24">
        <v>349642</v>
      </c>
      <c r="K18" s="24">
        <v>360160</v>
      </c>
      <c r="L18" s="24">
        <f t="shared" si="1"/>
        <v>709802</v>
      </c>
      <c r="M18" s="23">
        <v>3200</v>
      </c>
      <c r="N18" s="23">
        <v>348719</v>
      </c>
      <c r="O18" s="23">
        <v>359248</v>
      </c>
      <c r="P18" s="24">
        <f t="shared" si="2"/>
        <v>707967</v>
      </c>
      <c r="Q18" s="24">
        <f t="shared" si="3"/>
        <v>-1835</v>
      </c>
      <c r="R18" s="24">
        <f t="shared" si="4"/>
        <v>0</v>
      </c>
    </row>
    <row r="19" spans="1:18" s="1" customFormat="1" x14ac:dyDescent="0.45">
      <c r="A19" s="20">
        <v>14</v>
      </c>
      <c r="B19" s="19" t="s">
        <v>29</v>
      </c>
      <c r="C19" s="22">
        <v>20</v>
      </c>
      <c r="D19" s="22">
        <v>208</v>
      </c>
      <c r="E19" s="23">
        <v>3406</v>
      </c>
      <c r="F19" s="24">
        <v>378485</v>
      </c>
      <c r="G19" s="24">
        <v>387917</v>
      </c>
      <c r="H19" s="24">
        <f t="shared" si="0"/>
        <v>766402</v>
      </c>
      <c r="I19" s="24">
        <v>3406</v>
      </c>
      <c r="J19" s="24">
        <v>376230</v>
      </c>
      <c r="K19" s="24">
        <v>386589</v>
      </c>
      <c r="L19" s="24">
        <f t="shared" si="1"/>
        <v>762819</v>
      </c>
      <c r="M19" s="23">
        <v>3406</v>
      </c>
      <c r="N19" s="23">
        <v>374907</v>
      </c>
      <c r="O19" s="23">
        <v>385387</v>
      </c>
      <c r="P19" s="24">
        <f t="shared" si="2"/>
        <v>760294</v>
      </c>
      <c r="Q19" s="24">
        <f t="shared" si="3"/>
        <v>-2525</v>
      </c>
      <c r="R19" s="24">
        <f t="shared" si="4"/>
        <v>0</v>
      </c>
    </row>
    <row r="20" spans="1:18" s="1" customFormat="1" x14ac:dyDescent="0.45">
      <c r="A20" s="20">
        <v>15</v>
      </c>
      <c r="B20" s="19" t="s">
        <v>30</v>
      </c>
      <c r="C20" s="22">
        <v>19</v>
      </c>
      <c r="D20" s="22">
        <v>280</v>
      </c>
      <c r="E20" s="23">
        <v>4657</v>
      </c>
      <c r="F20" s="24">
        <v>565147</v>
      </c>
      <c r="G20" s="24">
        <v>568318</v>
      </c>
      <c r="H20" s="24">
        <f t="shared" si="0"/>
        <v>1133465</v>
      </c>
      <c r="I20" s="24">
        <v>4657</v>
      </c>
      <c r="J20" s="24">
        <v>562180</v>
      </c>
      <c r="K20" s="24">
        <v>566720</v>
      </c>
      <c r="L20" s="24">
        <f t="shared" si="1"/>
        <v>1128900</v>
      </c>
      <c r="M20" s="23">
        <v>4657</v>
      </c>
      <c r="N20" s="23">
        <v>560536</v>
      </c>
      <c r="O20" s="23">
        <v>565432</v>
      </c>
      <c r="P20" s="24">
        <f t="shared" si="2"/>
        <v>1125968</v>
      </c>
      <c r="Q20" s="24">
        <f t="shared" si="3"/>
        <v>-2932</v>
      </c>
      <c r="R20" s="24">
        <f t="shared" si="4"/>
        <v>0</v>
      </c>
    </row>
    <row r="21" spans="1:18" s="1" customFormat="1" x14ac:dyDescent="0.45">
      <c r="A21" s="20">
        <v>16</v>
      </c>
      <c r="B21" s="19" t="s">
        <v>31</v>
      </c>
      <c r="C21" s="22">
        <v>16</v>
      </c>
      <c r="D21" s="22">
        <v>295</v>
      </c>
      <c r="E21" s="23">
        <v>2976</v>
      </c>
      <c r="F21" s="24">
        <v>351105</v>
      </c>
      <c r="G21" s="24">
        <v>356552</v>
      </c>
      <c r="H21" s="24">
        <f t="shared" si="0"/>
        <v>707657</v>
      </c>
      <c r="I21" s="24">
        <v>2976</v>
      </c>
      <c r="J21" s="24">
        <v>350023</v>
      </c>
      <c r="K21" s="24">
        <v>355563</v>
      </c>
      <c r="L21" s="24">
        <f t="shared" si="1"/>
        <v>705586</v>
      </c>
      <c r="M21" s="23">
        <v>2977</v>
      </c>
      <c r="N21" s="23">
        <v>349413</v>
      </c>
      <c r="O21" s="23">
        <v>354872</v>
      </c>
      <c r="P21" s="24">
        <f t="shared" si="2"/>
        <v>704285</v>
      </c>
      <c r="Q21" s="24">
        <f t="shared" si="3"/>
        <v>-1301</v>
      </c>
      <c r="R21" s="24">
        <f t="shared" si="4"/>
        <v>1</v>
      </c>
    </row>
    <row r="22" spans="1:18" s="1" customFormat="1" x14ac:dyDescent="0.45">
      <c r="A22" s="20">
        <v>17</v>
      </c>
      <c r="B22" s="19" t="s">
        <v>32</v>
      </c>
      <c r="C22" s="22">
        <v>14</v>
      </c>
      <c r="D22" s="22">
        <v>294</v>
      </c>
      <c r="E22" s="23">
        <v>2201</v>
      </c>
      <c r="F22" s="24">
        <v>248955</v>
      </c>
      <c r="G22" s="24">
        <v>251510</v>
      </c>
      <c r="H22" s="24">
        <f t="shared" si="0"/>
        <v>500465</v>
      </c>
      <c r="I22" s="24">
        <v>2201</v>
      </c>
      <c r="J22" s="24">
        <v>248228</v>
      </c>
      <c r="K22" s="24">
        <v>250978</v>
      </c>
      <c r="L22" s="24">
        <f t="shared" si="1"/>
        <v>499206</v>
      </c>
      <c r="M22" s="23">
        <v>2201</v>
      </c>
      <c r="N22" s="23">
        <v>247794</v>
      </c>
      <c r="O22" s="23">
        <v>250509</v>
      </c>
      <c r="P22" s="24">
        <f t="shared" si="2"/>
        <v>498303</v>
      </c>
      <c r="Q22" s="24">
        <f t="shared" si="3"/>
        <v>-903</v>
      </c>
      <c r="R22" s="24">
        <f t="shared" si="4"/>
        <v>0</v>
      </c>
    </row>
    <row r="23" spans="1:18" s="1" customFormat="1" x14ac:dyDescent="0.45">
      <c r="A23" s="20">
        <v>18</v>
      </c>
      <c r="B23" s="19" t="s">
        <v>33</v>
      </c>
      <c r="C23" s="22">
        <v>21</v>
      </c>
      <c r="D23" s="22">
        <v>406</v>
      </c>
      <c r="E23" s="23">
        <v>4402</v>
      </c>
      <c r="F23" s="24">
        <v>513904</v>
      </c>
      <c r="G23" s="24">
        <v>531034</v>
      </c>
      <c r="H23" s="24">
        <f t="shared" si="0"/>
        <v>1044938</v>
      </c>
      <c r="I23" s="24">
        <v>4402</v>
      </c>
      <c r="J23" s="24">
        <v>511157</v>
      </c>
      <c r="K23" s="24">
        <v>529089</v>
      </c>
      <c r="L23" s="24">
        <f t="shared" si="1"/>
        <v>1040246</v>
      </c>
      <c r="M23" s="23">
        <v>4402</v>
      </c>
      <c r="N23" s="23">
        <v>509738</v>
      </c>
      <c r="O23" s="23">
        <v>527846</v>
      </c>
      <c r="P23" s="24">
        <f t="shared" si="2"/>
        <v>1037584</v>
      </c>
      <c r="Q23" s="24">
        <f t="shared" si="3"/>
        <v>-2662</v>
      </c>
      <c r="R23" s="24">
        <f t="shared" si="4"/>
        <v>0</v>
      </c>
    </row>
    <row r="24" spans="1:18" s="1" customFormat="1" x14ac:dyDescent="0.45">
      <c r="A24" s="20">
        <v>19</v>
      </c>
      <c r="B24" s="19" t="s">
        <v>34</v>
      </c>
      <c r="C24" s="22">
        <v>9</v>
      </c>
      <c r="D24" s="22">
        <v>132</v>
      </c>
      <c r="E24" s="23">
        <v>2623</v>
      </c>
      <c r="F24" s="24">
        <v>319470</v>
      </c>
      <c r="G24" s="24">
        <v>326273</v>
      </c>
      <c r="H24" s="24">
        <f t="shared" si="0"/>
        <v>645743</v>
      </c>
      <c r="I24" s="24">
        <v>2623</v>
      </c>
      <c r="J24" s="24">
        <v>318530</v>
      </c>
      <c r="K24" s="24">
        <v>325486</v>
      </c>
      <c r="L24" s="24">
        <f t="shared" si="1"/>
        <v>644016</v>
      </c>
      <c r="M24" s="23">
        <v>2623</v>
      </c>
      <c r="N24" s="23">
        <v>317891</v>
      </c>
      <c r="O24" s="23">
        <v>324775</v>
      </c>
      <c r="P24" s="24">
        <f t="shared" si="2"/>
        <v>642666</v>
      </c>
      <c r="Q24" s="24">
        <f t="shared" si="3"/>
        <v>-1350</v>
      </c>
      <c r="R24" s="24">
        <f t="shared" si="4"/>
        <v>0</v>
      </c>
    </row>
    <row r="25" spans="1:18" s="1" customFormat="1" x14ac:dyDescent="0.45">
      <c r="A25" s="20">
        <v>20</v>
      </c>
      <c r="B25" s="19" t="s">
        <v>35</v>
      </c>
      <c r="C25" s="22">
        <v>16</v>
      </c>
      <c r="D25" s="22">
        <v>195</v>
      </c>
      <c r="E25" s="23">
        <v>3490</v>
      </c>
      <c r="F25" s="24">
        <v>459642</v>
      </c>
      <c r="G25" s="24">
        <v>459545</v>
      </c>
      <c r="H25" s="24">
        <f t="shared" si="0"/>
        <v>919187</v>
      </c>
      <c r="I25" s="24">
        <v>3490</v>
      </c>
      <c r="J25" s="24">
        <v>458355</v>
      </c>
      <c r="K25" s="24">
        <v>458590</v>
      </c>
      <c r="L25" s="24">
        <f t="shared" si="1"/>
        <v>916945</v>
      </c>
      <c r="M25" s="23">
        <v>3490</v>
      </c>
      <c r="N25" s="23">
        <v>457357</v>
      </c>
      <c r="O25" s="23">
        <v>457639</v>
      </c>
      <c r="P25" s="24">
        <f t="shared" si="2"/>
        <v>914996</v>
      </c>
      <c r="Q25" s="24">
        <f t="shared" si="3"/>
        <v>-1949</v>
      </c>
      <c r="R25" s="24">
        <f t="shared" si="4"/>
        <v>0</v>
      </c>
    </row>
    <row r="26" spans="1:18" s="1" customFormat="1" x14ac:dyDescent="0.45">
      <c r="A26" s="20">
        <v>21</v>
      </c>
      <c r="B26" s="19" t="s">
        <v>36</v>
      </c>
      <c r="C26" s="22">
        <v>14</v>
      </c>
      <c r="D26" s="22">
        <v>249</v>
      </c>
      <c r="E26" s="23">
        <v>3659</v>
      </c>
      <c r="F26" s="24">
        <v>451507</v>
      </c>
      <c r="G26" s="24">
        <v>450059</v>
      </c>
      <c r="H26" s="24">
        <f t="shared" si="0"/>
        <v>901566</v>
      </c>
      <c r="I26" s="24">
        <v>3659</v>
      </c>
      <c r="J26" s="24">
        <v>450091</v>
      </c>
      <c r="K26" s="24">
        <v>449060</v>
      </c>
      <c r="L26" s="24">
        <f t="shared" si="1"/>
        <v>899151</v>
      </c>
      <c r="M26" s="23">
        <v>3658</v>
      </c>
      <c r="N26" s="23">
        <v>448962</v>
      </c>
      <c r="O26" s="23">
        <v>447939</v>
      </c>
      <c r="P26" s="24">
        <f t="shared" si="2"/>
        <v>896901</v>
      </c>
      <c r="Q26" s="24">
        <f t="shared" si="3"/>
        <v>-2250</v>
      </c>
      <c r="R26" s="24">
        <f t="shared" si="4"/>
        <v>-1</v>
      </c>
    </row>
    <row r="27" spans="1:18" s="1" customFormat="1" x14ac:dyDescent="0.45">
      <c r="A27" s="20">
        <v>22</v>
      </c>
      <c r="B27" s="19" t="s">
        <v>37</v>
      </c>
      <c r="C27" s="22">
        <v>19</v>
      </c>
      <c r="D27" s="22">
        <v>235</v>
      </c>
      <c r="E27" s="23">
        <v>3351</v>
      </c>
      <c r="F27" s="24">
        <v>398551</v>
      </c>
      <c r="G27" s="24">
        <v>407811</v>
      </c>
      <c r="H27" s="24">
        <f t="shared" si="0"/>
        <v>806362</v>
      </c>
      <c r="I27" s="24">
        <v>3351</v>
      </c>
      <c r="J27" s="24">
        <v>397497</v>
      </c>
      <c r="K27" s="24">
        <v>407017</v>
      </c>
      <c r="L27" s="24">
        <f t="shared" si="1"/>
        <v>804514</v>
      </c>
      <c r="M27" s="23">
        <v>3351</v>
      </c>
      <c r="N27" s="23">
        <v>396813</v>
      </c>
      <c r="O27" s="23">
        <v>406300</v>
      </c>
      <c r="P27" s="24">
        <f t="shared" si="2"/>
        <v>803113</v>
      </c>
      <c r="Q27" s="24">
        <f t="shared" si="3"/>
        <v>-1401</v>
      </c>
      <c r="R27" s="24">
        <f t="shared" si="4"/>
        <v>0</v>
      </c>
    </row>
    <row r="28" spans="1:18" s="1" customFormat="1" x14ac:dyDescent="0.45">
      <c r="A28" s="20">
        <v>23</v>
      </c>
      <c r="B28" s="19" t="s">
        <v>38</v>
      </c>
      <c r="C28" s="22">
        <v>20</v>
      </c>
      <c r="D28" s="22">
        <v>289</v>
      </c>
      <c r="E28" s="23">
        <v>2518</v>
      </c>
      <c r="F28" s="24">
        <v>308820</v>
      </c>
      <c r="G28" s="24">
        <v>308994</v>
      </c>
      <c r="H28" s="24">
        <f t="shared" si="0"/>
        <v>617814</v>
      </c>
      <c r="I28" s="24">
        <v>2518</v>
      </c>
      <c r="J28" s="24">
        <v>308365</v>
      </c>
      <c r="K28" s="24">
        <v>308665</v>
      </c>
      <c r="L28" s="24">
        <f t="shared" si="1"/>
        <v>617030</v>
      </c>
      <c r="M28" s="23">
        <v>2518</v>
      </c>
      <c r="N28" s="23">
        <v>307961</v>
      </c>
      <c r="O28" s="23">
        <v>308096</v>
      </c>
      <c r="P28" s="24">
        <f t="shared" si="2"/>
        <v>616057</v>
      </c>
      <c r="Q28" s="24">
        <f t="shared" si="3"/>
        <v>-973</v>
      </c>
      <c r="R28" s="24">
        <f t="shared" si="4"/>
        <v>0</v>
      </c>
    </row>
    <row r="29" spans="1:18" s="1" customFormat="1" x14ac:dyDescent="0.45">
      <c r="A29" s="20">
        <v>24</v>
      </c>
      <c r="B29" s="19" t="s">
        <v>39</v>
      </c>
      <c r="C29" s="22">
        <v>20</v>
      </c>
      <c r="D29" s="22">
        <v>286</v>
      </c>
      <c r="E29" s="23">
        <v>3491</v>
      </c>
      <c r="F29" s="24">
        <v>402629</v>
      </c>
      <c r="G29" s="24">
        <v>399065</v>
      </c>
      <c r="H29" s="24">
        <f t="shared" si="0"/>
        <v>801694</v>
      </c>
      <c r="I29" s="24">
        <v>3491</v>
      </c>
      <c r="J29" s="24">
        <v>400558</v>
      </c>
      <c r="K29" s="24">
        <v>397597</v>
      </c>
      <c r="L29" s="24">
        <f t="shared" si="1"/>
        <v>798155</v>
      </c>
      <c r="M29" s="23">
        <v>3491</v>
      </c>
      <c r="N29" s="23">
        <v>399415</v>
      </c>
      <c r="O29" s="23">
        <v>396682</v>
      </c>
      <c r="P29" s="24">
        <f t="shared" si="2"/>
        <v>796097</v>
      </c>
      <c r="Q29" s="24">
        <f t="shared" si="3"/>
        <v>-2058</v>
      </c>
      <c r="R29" s="24">
        <f t="shared" si="4"/>
        <v>0</v>
      </c>
    </row>
    <row r="30" spans="1:18" s="1" customFormat="1" x14ac:dyDescent="0.45">
      <c r="A30" s="20">
        <v>25</v>
      </c>
      <c r="B30" s="19" t="s">
        <v>40</v>
      </c>
      <c r="C30" s="22">
        <v>15</v>
      </c>
      <c r="D30" s="22">
        <v>248</v>
      </c>
      <c r="E30" s="23">
        <v>2569</v>
      </c>
      <c r="F30" s="24">
        <v>311794</v>
      </c>
      <c r="G30" s="24">
        <v>311570</v>
      </c>
      <c r="H30" s="24">
        <f t="shared" si="0"/>
        <v>623364</v>
      </c>
      <c r="I30" s="24">
        <v>2569</v>
      </c>
      <c r="J30" s="24">
        <v>310549</v>
      </c>
      <c r="K30" s="24">
        <v>310733</v>
      </c>
      <c r="L30" s="24">
        <f t="shared" si="1"/>
        <v>621282</v>
      </c>
      <c r="M30" s="23">
        <v>2569</v>
      </c>
      <c r="N30" s="23">
        <v>309776</v>
      </c>
      <c r="O30" s="23">
        <v>309913</v>
      </c>
      <c r="P30" s="24">
        <f t="shared" si="2"/>
        <v>619689</v>
      </c>
      <c r="Q30" s="24">
        <f t="shared" si="3"/>
        <v>-1593</v>
      </c>
      <c r="R30" s="24">
        <f t="shared" si="4"/>
        <v>0</v>
      </c>
    </row>
    <row r="31" spans="1:18" s="1" customFormat="1" x14ac:dyDescent="0.45">
      <c r="A31" s="20">
        <v>26</v>
      </c>
      <c r="B31" s="19" t="s">
        <v>41</v>
      </c>
      <c r="C31" s="22">
        <v>19</v>
      </c>
      <c r="D31" s="22">
        <v>285</v>
      </c>
      <c r="E31" s="23">
        <v>2912</v>
      </c>
      <c r="F31" s="24">
        <v>372993</v>
      </c>
      <c r="G31" s="24">
        <v>364833</v>
      </c>
      <c r="H31" s="24">
        <f t="shared" si="0"/>
        <v>737826</v>
      </c>
      <c r="I31" s="24">
        <v>2912</v>
      </c>
      <c r="J31" s="24">
        <v>371788</v>
      </c>
      <c r="K31" s="24">
        <v>364031</v>
      </c>
      <c r="L31" s="24">
        <f t="shared" si="1"/>
        <v>735819</v>
      </c>
      <c r="M31" s="23">
        <v>2912</v>
      </c>
      <c r="N31" s="23">
        <v>371217</v>
      </c>
      <c r="O31" s="23">
        <v>363419</v>
      </c>
      <c r="P31" s="24">
        <f t="shared" si="2"/>
        <v>734636</v>
      </c>
      <c r="Q31" s="24">
        <f t="shared" si="3"/>
        <v>-1183</v>
      </c>
      <c r="R31" s="24">
        <f t="shared" si="4"/>
        <v>0</v>
      </c>
    </row>
    <row r="32" spans="1:18" s="1" customFormat="1" x14ac:dyDescent="0.45">
      <c r="A32" s="20">
        <v>27</v>
      </c>
      <c r="B32" s="19" t="s">
        <v>42</v>
      </c>
      <c r="C32" s="22">
        <v>14</v>
      </c>
      <c r="D32" s="22">
        <v>223</v>
      </c>
      <c r="E32" s="23">
        <v>4687</v>
      </c>
      <c r="F32" s="24">
        <v>579173</v>
      </c>
      <c r="G32" s="24">
        <v>567414</v>
      </c>
      <c r="H32" s="24">
        <f t="shared" si="0"/>
        <v>1146587</v>
      </c>
      <c r="I32" s="24">
        <v>4687</v>
      </c>
      <c r="J32" s="24">
        <v>577263</v>
      </c>
      <c r="K32" s="24">
        <v>566296</v>
      </c>
      <c r="L32" s="24">
        <f t="shared" si="1"/>
        <v>1143559</v>
      </c>
      <c r="M32" s="23">
        <v>4687</v>
      </c>
      <c r="N32" s="23">
        <v>576092</v>
      </c>
      <c r="O32" s="23">
        <v>565117</v>
      </c>
      <c r="P32" s="24">
        <f t="shared" si="2"/>
        <v>1141209</v>
      </c>
      <c r="Q32" s="24">
        <f t="shared" si="3"/>
        <v>-2350</v>
      </c>
      <c r="R32" s="24">
        <f t="shared" si="4"/>
        <v>0</v>
      </c>
    </row>
    <row r="33" spans="1:18" s="1" customFormat="1" x14ac:dyDescent="0.45">
      <c r="A33" s="20">
        <v>28</v>
      </c>
      <c r="B33" s="19" t="s">
        <v>43</v>
      </c>
      <c r="C33" s="22">
        <v>18</v>
      </c>
      <c r="D33" s="22">
        <v>287</v>
      </c>
      <c r="E33" s="23">
        <v>4684</v>
      </c>
      <c r="F33" s="24">
        <v>631758</v>
      </c>
      <c r="G33" s="24">
        <v>615782</v>
      </c>
      <c r="H33" s="24">
        <f t="shared" si="0"/>
        <v>1247540</v>
      </c>
      <c r="I33" s="24">
        <v>4684</v>
      </c>
      <c r="J33" s="24">
        <v>629905</v>
      </c>
      <c r="K33" s="24">
        <v>614726</v>
      </c>
      <c r="L33" s="24">
        <f t="shared" si="1"/>
        <v>1244631</v>
      </c>
      <c r="M33" s="23">
        <v>4684</v>
      </c>
      <c r="N33" s="23">
        <v>628764</v>
      </c>
      <c r="O33" s="23">
        <v>613690</v>
      </c>
      <c r="P33" s="24">
        <f t="shared" si="2"/>
        <v>1242454</v>
      </c>
      <c r="Q33" s="24">
        <f t="shared" si="3"/>
        <v>-2177</v>
      </c>
      <c r="R33" s="24">
        <f t="shared" si="4"/>
        <v>0</v>
      </c>
    </row>
    <row r="34" spans="1:18" s="1" customFormat="1" x14ac:dyDescent="0.45">
      <c r="A34" s="20">
        <v>29</v>
      </c>
      <c r="B34" s="19" t="s">
        <v>44</v>
      </c>
      <c r="C34" s="22">
        <v>17</v>
      </c>
      <c r="D34" s="22">
        <v>297</v>
      </c>
      <c r="E34" s="23">
        <v>6291</v>
      </c>
      <c r="F34" s="24">
        <v>768349</v>
      </c>
      <c r="G34" s="24">
        <v>749327</v>
      </c>
      <c r="H34" s="24">
        <f t="shared" si="0"/>
        <v>1517676</v>
      </c>
      <c r="I34" s="24">
        <v>6291</v>
      </c>
      <c r="J34" s="24">
        <v>766478</v>
      </c>
      <c r="K34" s="24">
        <v>748025</v>
      </c>
      <c r="L34" s="24">
        <f t="shared" si="1"/>
        <v>1514503</v>
      </c>
      <c r="M34" s="23">
        <v>6291</v>
      </c>
      <c r="N34" s="23">
        <v>764919</v>
      </c>
      <c r="O34" s="23">
        <v>746798</v>
      </c>
      <c r="P34" s="24">
        <f t="shared" si="2"/>
        <v>1511717</v>
      </c>
      <c r="Q34" s="24">
        <f t="shared" si="3"/>
        <v>-2786</v>
      </c>
      <c r="R34" s="24">
        <f t="shared" si="4"/>
        <v>0</v>
      </c>
    </row>
    <row r="35" spans="1:18" s="1" customFormat="1" x14ac:dyDescent="0.45">
      <c r="A35" s="20">
        <v>30</v>
      </c>
      <c r="B35" s="19" t="s">
        <v>45</v>
      </c>
      <c r="C35" s="22">
        <v>3</v>
      </c>
      <c r="D35" s="22">
        <v>17</v>
      </c>
      <c r="E35" s="23">
        <v>353</v>
      </c>
      <c r="F35" s="24">
        <v>47083</v>
      </c>
      <c r="G35" s="24">
        <v>50541</v>
      </c>
      <c r="H35" s="24">
        <f t="shared" si="0"/>
        <v>97624</v>
      </c>
      <c r="I35" s="24">
        <v>353</v>
      </c>
      <c r="J35" s="24">
        <v>46885</v>
      </c>
      <c r="K35" s="24">
        <v>50361</v>
      </c>
      <c r="L35" s="24">
        <f t="shared" si="1"/>
        <v>97246</v>
      </c>
      <c r="M35" s="23">
        <v>353</v>
      </c>
      <c r="N35" s="23">
        <v>46840</v>
      </c>
      <c r="O35" s="23">
        <v>50269</v>
      </c>
      <c r="P35" s="24">
        <f t="shared" si="2"/>
        <v>97109</v>
      </c>
      <c r="Q35" s="24">
        <f t="shared" si="3"/>
        <v>-137</v>
      </c>
      <c r="R35" s="24">
        <f t="shared" si="4"/>
        <v>0</v>
      </c>
    </row>
    <row r="36" spans="1:18" s="1" customFormat="1" x14ac:dyDescent="0.45">
      <c r="A36" s="20">
        <v>31</v>
      </c>
      <c r="B36" s="19" t="s">
        <v>46</v>
      </c>
      <c r="C36" s="22">
        <v>5</v>
      </c>
      <c r="D36" s="22">
        <v>54</v>
      </c>
      <c r="E36" s="23">
        <v>1773</v>
      </c>
      <c r="F36" s="24">
        <v>214417</v>
      </c>
      <c r="G36" s="24">
        <v>226968</v>
      </c>
      <c r="H36" s="24">
        <f t="shared" si="0"/>
        <v>441385</v>
      </c>
      <c r="I36" s="24">
        <v>1773</v>
      </c>
      <c r="J36" s="24">
        <v>213854</v>
      </c>
      <c r="K36" s="24">
        <v>226569</v>
      </c>
      <c r="L36" s="24">
        <f t="shared" si="1"/>
        <v>440423</v>
      </c>
      <c r="M36" s="23">
        <v>1773</v>
      </c>
      <c r="N36" s="23">
        <v>213175</v>
      </c>
      <c r="O36" s="23">
        <v>225834</v>
      </c>
      <c r="P36" s="24">
        <f t="shared" si="2"/>
        <v>439009</v>
      </c>
      <c r="Q36" s="24">
        <f t="shared" si="3"/>
        <v>-1414</v>
      </c>
      <c r="R36" s="24">
        <f t="shared" si="4"/>
        <v>0</v>
      </c>
    </row>
    <row r="37" spans="1:18" s="1" customFormat="1" x14ac:dyDescent="0.45">
      <c r="A37" s="20">
        <v>32</v>
      </c>
      <c r="B37" s="19" t="s">
        <v>47</v>
      </c>
      <c r="C37" s="22">
        <v>4</v>
      </c>
      <c r="D37" s="22">
        <v>23</v>
      </c>
      <c r="E37" s="23">
        <v>652</v>
      </c>
      <c r="F37" s="24">
        <v>70150</v>
      </c>
      <c r="G37" s="24">
        <v>74560</v>
      </c>
      <c r="H37" s="24">
        <f t="shared" si="0"/>
        <v>144710</v>
      </c>
      <c r="I37" s="24">
        <v>652</v>
      </c>
      <c r="J37" s="24">
        <v>70852</v>
      </c>
      <c r="K37" s="24">
        <v>75313</v>
      </c>
      <c r="L37" s="24">
        <f t="shared" si="1"/>
        <v>146165</v>
      </c>
      <c r="M37" s="23">
        <v>652</v>
      </c>
      <c r="N37" s="23">
        <v>70900</v>
      </c>
      <c r="O37" s="23">
        <v>75367</v>
      </c>
      <c r="P37" s="24">
        <f t="shared" si="2"/>
        <v>146267</v>
      </c>
      <c r="Q37" s="24">
        <f t="shared" si="3"/>
        <v>102</v>
      </c>
      <c r="R37" s="24">
        <f t="shared" si="4"/>
        <v>0</v>
      </c>
    </row>
    <row r="38" spans="1:18" s="1" customFormat="1" x14ac:dyDescent="0.45">
      <c r="A38" s="20">
        <v>33</v>
      </c>
      <c r="B38" s="19" t="s">
        <v>48</v>
      </c>
      <c r="C38" s="22">
        <v>16</v>
      </c>
      <c r="D38" s="22">
        <v>177</v>
      </c>
      <c r="E38" s="23">
        <v>4646</v>
      </c>
      <c r="F38" s="24">
        <v>605200</v>
      </c>
      <c r="G38" s="24">
        <v>639766</v>
      </c>
      <c r="H38" s="24">
        <f t="shared" si="0"/>
        <v>1244966</v>
      </c>
      <c r="I38" s="24">
        <v>4646</v>
      </c>
      <c r="J38" s="24">
        <v>603542</v>
      </c>
      <c r="K38" s="24">
        <v>638388</v>
      </c>
      <c r="L38" s="24">
        <f t="shared" si="1"/>
        <v>1241930</v>
      </c>
      <c r="M38" s="23">
        <v>4646</v>
      </c>
      <c r="N38" s="23">
        <v>602143</v>
      </c>
      <c r="O38" s="23">
        <v>637526</v>
      </c>
      <c r="P38" s="24">
        <f t="shared" si="2"/>
        <v>1239669</v>
      </c>
      <c r="Q38" s="24">
        <f t="shared" si="3"/>
        <v>-2261</v>
      </c>
      <c r="R38" s="24">
        <f t="shared" si="4"/>
        <v>0</v>
      </c>
    </row>
    <row r="39" spans="1:18" s="1" customFormat="1" x14ac:dyDescent="0.45">
      <c r="A39" s="20">
        <v>34</v>
      </c>
      <c r="B39" s="19" t="s">
        <v>49</v>
      </c>
      <c r="C39" s="22">
        <v>4</v>
      </c>
      <c r="D39" s="22">
        <v>27</v>
      </c>
      <c r="E39" s="23">
        <v>881</v>
      </c>
      <c r="F39" s="24">
        <v>116668</v>
      </c>
      <c r="G39" s="24">
        <v>115395</v>
      </c>
      <c r="H39" s="24">
        <f t="shared" si="0"/>
        <v>232063</v>
      </c>
      <c r="I39" s="24">
        <v>881</v>
      </c>
      <c r="J39" s="24">
        <v>116246</v>
      </c>
      <c r="K39" s="24">
        <v>115115</v>
      </c>
      <c r="L39" s="24">
        <f t="shared" si="1"/>
        <v>231361</v>
      </c>
      <c r="M39" s="23">
        <v>881</v>
      </c>
      <c r="N39" s="23">
        <v>115876</v>
      </c>
      <c r="O39" s="23">
        <v>114750</v>
      </c>
      <c r="P39" s="24">
        <f t="shared" si="2"/>
        <v>230626</v>
      </c>
      <c r="Q39" s="24">
        <f t="shared" si="3"/>
        <v>-735</v>
      </c>
      <c r="R39" s="24">
        <f t="shared" si="4"/>
        <v>0</v>
      </c>
    </row>
    <row r="40" spans="1:18" s="1" customFormat="1" x14ac:dyDescent="0.45">
      <c r="A40" s="20">
        <v>35</v>
      </c>
      <c r="B40" s="19" t="s">
        <v>50</v>
      </c>
      <c r="C40" s="22">
        <v>4</v>
      </c>
      <c r="D40" s="22">
        <v>27</v>
      </c>
      <c r="E40" s="23">
        <v>763</v>
      </c>
      <c r="F40" s="23">
        <v>106928</v>
      </c>
      <c r="G40" s="24">
        <v>106933</v>
      </c>
      <c r="H40" s="24">
        <f t="shared" si="0"/>
        <v>213861</v>
      </c>
      <c r="I40" s="24">
        <v>763</v>
      </c>
      <c r="J40" s="25">
        <v>106521</v>
      </c>
      <c r="K40" s="25">
        <v>106668</v>
      </c>
      <c r="L40" s="24">
        <f t="shared" si="1"/>
        <v>213189</v>
      </c>
      <c r="M40" s="23">
        <v>763</v>
      </c>
      <c r="N40" s="23">
        <v>106317</v>
      </c>
      <c r="O40" s="23">
        <v>106483</v>
      </c>
      <c r="P40" s="24">
        <f t="shared" si="2"/>
        <v>212800</v>
      </c>
      <c r="Q40" s="24">
        <f t="shared" si="3"/>
        <v>-389</v>
      </c>
      <c r="R40" s="24">
        <f t="shared" si="4"/>
        <v>0</v>
      </c>
    </row>
    <row r="41" spans="1:18" s="1" customFormat="1" x14ac:dyDescent="0.45">
      <c r="A41" s="21" t="s">
        <v>15</v>
      </c>
      <c r="B41" s="21"/>
      <c r="C41" s="26">
        <f>SUM(C6:C40)</f>
        <v>576</v>
      </c>
      <c r="D41" s="26">
        <f t="shared" ref="D41:R41" si="5">SUM(D6:D40)</f>
        <v>8563</v>
      </c>
      <c r="E41" s="26">
        <f t="shared" si="5"/>
        <v>117298</v>
      </c>
      <c r="F41" s="26">
        <f t="shared" si="5"/>
        <v>14193460</v>
      </c>
      <c r="G41" s="26">
        <f t="shared" si="5"/>
        <v>14239302</v>
      </c>
      <c r="H41" s="26">
        <f t="shared" si="5"/>
        <v>28432762</v>
      </c>
      <c r="I41" s="26">
        <f t="shared" si="5"/>
        <v>117298</v>
      </c>
      <c r="J41" s="26">
        <f t="shared" si="5"/>
        <v>14145627</v>
      </c>
      <c r="K41" s="26">
        <f t="shared" si="5"/>
        <v>14205202</v>
      </c>
      <c r="L41" s="26">
        <f t="shared" si="5"/>
        <v>28350829</v>
      </c>
      <c r="M41" s="26">
        <f t="shared" si="5"/>
        <v>117299</v>
      </c>
      <c r="N41" s="26">
        <f t="shared" si="5"/>
        <v>14113893</v>
      </c>
      <c r="O41" s="26">
        <f t="shared" si="5"/>
        <v>14175520</v>
      </c>
      <c r="P41" s="26">
        <f t="shared" si="5"/>
        <v>28289413</v>
      </c>
      <c r="Q41" s="26">
        <f t="shared" si="5"/>
        <v>-61416</v>
      </c>
      <c r="R41" s="26">
        <f t="shared" si="5"/>
        <v>1</v>
      </c>
    </row>
  </sheetData>
  <mergeCells count="16">
    <mergeCell ref="A1:R1"/>
    <mergeCell ref="A41:B41"/>
    <mergeCell ref="L4:L5"/>
    <mergeCell ref="M4:M5"/>
    <mergeCell ref="N4:O4"/>
    <mergeCell ref="P4:P5"/>
    <mergeCell ref="E3:H3"/>
    <mergeCell ref="I3:L3"/>
    <mergeCell ref="M3:P3"/>
    <mergeCell ref="Q3:Q5"/>
    <mergeCell ref="R3:R5"/>
    <mergeCell ref="E4:E5"/>
    <mergeCell ref="F4:G4"/>
    <mergeCell ref="H4:H5"/>
    <mergeCell ref="I4:I5"/>
    <mergeCell ref="J4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Bawaslu Jateng</dc:creator>
  <cp:lastModifiedBy>Bawaslu Jateng</cp:lastModifiedBy>
  <dcterms:created xsi:type="dcterms:W3CDTF">2025-09-02T08:16:36Z</dcterms:created>
  <dcterms:modified xsi:type="dcterms:W3CDTF">2025-09-03T02:20:13Z</dcterms:modified>
</cp:coreProperties>
</file>